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30" i="1" l="1"/>
  <c r="F30" i="1"/>
  <c r="L29" i="1"/>
  <c r="I29" i="1"/>
  <c r="J29" i="1" s="1"/>
  <c r="L28" i="1"/>
  <c r="I28" i="1"/>
  <c r="J28" i="1" s="1"/>
  <c r="L27" i="1"/>
  <c r="I27" i="1"/>
  <c r="J27" i="1" s="1"/>
  <c r="L26" i="1"/>
  <c r="J26" i="1"/>
  <c r="I26" i="1"/>
  <c r="L25" i="1"/>
  <c r="I25" i="1"/>
  <c r="J25" i="1" s="1"/>
  <c r="L24" i="1"/>
  <c r="I24" i="1"/>
  <c r="J24" i="1" s="1"/>
  <c r="L23" i="1"/>
  <c r="I23" i="1"/>
  <c r="J23" i="1" s="1"/>
  <c r="L22" i="1"/>
  <c r="J22" i="1"/>
  <c r="I22" i="1"/>
  <c r="L21" i="1"/>
  <c r="I21" i="1"/>
  <c r="J21" i="1" s="1"/>
  <c r="L13" i="1"/>
  <c r="L12" i="1"/>
  <c r="L11" i="1"/>
  <c r="L10" i="1"/>
  <c r="L9" i="1"/>
  <c r="L8" i="1"/>
  <c r="L7" i="1"/>
  <c r="L6" i="1"/>
  <c r="L5" i="1"/>
  <c r="I13" i="1"/>
  <c r="I12" i="1"/>
  <c r="J12" i="1" s="1"/>
  <c r="I11" i="1"/>
  <c r="J11" i="1" s="1"/>
  <c r="I10" i="1"/>
  <c r="J10" i="1" s="1"/>
  <c r="I9" i="1"/>
  <c r="I8" i="1"/>
  <c r="J8" i="1" s="1"/>
  <c r="I7" i="1"/>
  <c r="I6" i="1"/>
  <c r="J6" i="1" s="1"/>
  <c r="I5" i="1"/>
  <c r="G14" i="1"/>
  <c r="F14" i="1"/>
  <c r="J30" i="1" l="1"/>
  <c r="J13" i="1"/>
  <c r="J9" i="1"/>
  <c r="J7" i="1"/>
  <c r="J5" i="1"/>
  <c r="J14" i="1" l="1"/>
</calcChain>
</file>

<file path=xl/sharedStrings.xml><?xml version="1.0" encoding="utf-8"?>
<sst xmlns="http://schemas.openxmlformats.org/spreadsheetml/2006/main" count="78" uniqueCount="30">
  <si>
    <t>Автор сета</t>
  </si>
  <si>
    <t>№</t>
  </si>
  <si>
    <t>ADX-IMP-R321-SR24</t>
  </si>
  <si>
    <t>ADX-IMP-R321-SR25</t>
  </si>
  <si>
    <t>ADX-IMP-R321-SR26</t>
  </si>
  <si>
    <t>ADX-IMP-R321-SR27</t>
  </si>
  <si>
    <t>ADX-IMP-R321-SR28</t>
  </si>
  <si>
    <t>ADX-IMP-R321-SR29</t>
  </si>
  <si>
    <t>ADX-IMP-R321-SR30</t>
  </si>
  <si>
    <t>ADX-IMP-R321-SR31</t>
  </si>
  <si>
    <t>ADX-IMP-R321-SR32</t>
  </si>
  <si>
    <t>M0kass</t>
  </si>
  <si>
    <t>Бот</t>
  </si>
  <si>
    <t>тип сета</t>
  </si>
  <si>
    <t>мах просадка в тестера</t>
  </si>
  <si>
    <t>Кдепо/Одепо</t>
  </si>
  <si>
    <t>валютная пара</t>
  </si>
  <si>
    <t>EURCAD</t>
  </si>
  <si>
    <t>USDJPY</t>
  </si>
  <si>
    <t>EURAUD</t>
  </si>
  <si>
    <t>EURCHF</t>
  </si>
  <si>
    <t>EURJPY</t>
  </si>
  <si>
    <t>EURUSD</t>
  </si>
  <si>
    <t>GBPUSD</t>
  </si>
  <si>
    <t>AUDUSD</t>
  </si>
  <si>
    <t>коэф.</t>
  </si>
  <si>
    <t>Кдепо с учетом коэффициента</t>
  </si>
  <si>
    <t>лот</t>
  </si>
  <si>
    <t>лот с учетом коэффициента</t>
  </si>
  <si>
    <t>% риск на пару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</si>
</sst>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E26" sqref="E26"/>
    </sheetView>
  </sheetViews>
  <sheetFormatPr defaultRowHeight="15" x14ac:dyDescent="0.25"/>
  <cols>
    <col min="3" max="3" width="10.7109375" bestFit="1" customWidth="1"/>
    <col min="4" max="4" width="18.85546875" bestFit="1" customWidth="1"/>
    <col min="6" max="6" width="12.42578125" customWidth="1"/>
    <col min="7" max="11" width="14.7109375" customWidth="1"/>
  </cols>
  <sheetData>
    <row r="1" spans="1:12" ht="15.75" thickBot="1" x14ac:dyDescent="0.3"/>
    <row r="2" spans="1:12" ht="15.75" thickBot="1" x14ac:dyDescent="0.3">
      <c r="F2" s="11" t="s">
        <v>25</v>
      </c>
      <c r="G2" s="12">
        <v>2500</v>
      </c>
    </row>
    <row r="3" spans="1:12" ht="15.75" thickBot="1" x14ac:dyDescent="0.3"/>
    <row r="4" spans="1:12" ht="45.75" thickBot="1" x14ac:dyDescent="0.3">
      <c r="A4" s="1"/>
      <c r="B4" s="18" t="s">
        <v>1</v>
      </c>
      <c r="C4" s="19" t="s">
        <v>0</v>
      </c>
      <c r="D4" s="19" t="s">
        <v>12</v>
      </c>
      <c r="E4" s="19" t="s">
        <v>13</v>
      </c>
      <c r="F4" s="19" t="s">
        <v>14</v>
      </c>
      <c r="G4" s="19" t="s">
        <v>15</v>
      </c>
      <c r="H4" s="19" t="s">
        <v>27</v>
      </c>
      <c r="I4" s="19" t="s">
        <v>28</v>
      </c>
      <c r="J4" s="19" t="s">
        <v>26</v>
      </c>
      <c r="K4" s="19" t="s">
        <v>16</v>
      </c>
      <c r="L4" s="20" t="s">
        <v>29</v>
      </c>
    </row>
    <row r="5" spans="1:12" x14ac:dyDescent="0.25">
      <c r="B5" s="14">
        <v>1</v>
      </c>
      <c r="C5" s="15" t="s">
        <v>11</v>
      </c>
      <c r="D5" s="15" t="s">
        <v>2</v>
      </c>
      <c r="E5" s="15"/>
      <c r="F5" s="15">
        <v>533</v>
      </c>
      <c r="G5" s="15">
        <v>700</v>
      </c>
      <c r="H5" s="15">
        <v>0.01</v>
      </c>
      <c r="I5" s="16">
        <f>FLOOR(G2/G5,1)</f>
        <v>3</v>
      </c>
      <c r="J5" s="16">
        <f>G5*I5</f>
        <v>2100</v>
      </c>
      <c r="K5" s="15" t="s">
        <v>17</v>
      </c>
      <c r="L5" s="17">
        <f>100/B13</f>
        <v>11.111111111111111</v>
      </c>
    </row>
    <row r="6" spans="1:12" x14ac:dyDescent="0.25">
      <c r="B6" s="5">
        <v>2</v>
      </c>
      <c r="C6" s="3" t="s">
        <v>11</v>
      </c>
      <c r="D6" s="3" t="s">
        <v>3</v>
      </c>
      <c r="E6" s="3"/>
      <c r="F6" s="3">
        <v>696</v>
      </c>
      <c r="G6" s="3">
        <v>950</v>
      </c>
      <c r="H6" s="3">
        <v>0.01</v>
      </c>
      <c r="I6" s="4">
        <f>FLOOR(G2/G6,1)</f>
        <v>2</v>
      </c>
      <c r="J6" s="4">
        <f t="shared" ref="J6:J13" si="0">G6*I6</f>
        <v>1900</v>
      </c>
      <c r="K6" s="3" t="s">
        <v>18</v>
      </c>
      <c r="L6" s="6">
        <f>100/B13</f>
        <v>11.111111111111111</v>
      </c>
    </row>
    <row r="7" spans="1:12" x14ac:dyDescent="0.25">
      <c r="B7" s="5">
        <v>3</v>
      </c>
      <c r="C7" s="3" t="s">
        <v>11</v>
      </c>
      <c r="D7" s="3" t="s">
        <v>4</v>
      </c>
      <c r="E7" s="3"/>
      <c r="F7" s="3">
        <v>711</v>
      </c>
      <c r="G7" s="3">
        <v>810</v>
      </c>
      <c r="H7" s="3">
        <v>0.01</v>
      </c>
      <c r="I7" s="4">
        <f>FLOOR(G2/G7,1)</f>
        <v>3</v>
      </c>
      <c r="J7" s="4">
        <f t="shared" si="0"/>
        <v>2430</v>
      </c>
      <c r="K7" s="3" t="s">
        <v>19</v>
      </c>
      <c r="L7" s="6">
        <f>100/B13</f>
        <v>11.111111111111111</v>
      </c>
    </row>
    <row r="8" spans="1:12" x14ac:dyDescent="0.25">
      <c r="B8" s="5">
        <v>4</v>
      </c>
      <c r="C8" s="3" t="s">
        <v>11</v>
      </c>
      <c r="D8" s="3" t="s">
        <v>5</v>
      </c>
      <c r="E8" s="3"/>
      <c r="F8" s="3">
        <v>572</v>
      </c>
      <c r="G8" s="3">
        <v>704</v>
      </c>
      <c r="H8" s="3">
        <v>0.01</v>
      </c>
      <c r="I8" s="4">
        <f>FLOOR(G2/G8,1)</f>
        <v>3</v>
      </c>
      <c r="J8" s="4">
        <f t="shared" si="0"/>
        <v>2112</v>
      </c>
      <c r="K8" s="3" t="s">
        <v>20</v>
      </c>
      <c r="L8" s="6">
        <f>100/B13</f>
        <v>11.111111111111111</v>
      </c>
    </row>
    <row r="9" spans="1:12" x14ac:dyDescent="0.25">
      <c r="B9" s="5">
        <v>5</v>
      </c>
      <c r="C9" s="3" t="s">
        <v>11</v>
      </c>
      <c r="D9" s="3" t="s">
        <v>6</v>
      </c>
      <c r="E9" s="3"/>
      <c r="F9" s="3">
        <v>984</v>
      </c>
      <c r="G9" s="3">
        <v>1200</v>
      </c>
      <c r="H9" s="3">
        <v>0.01</v>
      </c>
      <c r="I9" s="4">
        <f>FLOOR(G2/G9,1)</f>
        <v>2</v>
      </c>
      <c r="J9" s="4">
        <f t="shared" si="0"/>
        <v>2400</v>
      </c>
      <c r="K9" s="3" t="s">
        <v>21</v>
      </c>
      <c r="L9" s="6">
        <f>100/B13</f>
        <v>11.111111111111111</v>
      </c>
    </row>
    <row r="10" spans="1:12" x14ac:dyDescent="0.25">
      <c r="B10" s="5">
        <v>6</v>
      </c>
      <c r="C10" s="3" t="s">
        <v>11</v>
      </c>
      <c r="D10" s="3" t="s">
        <v>7</v>
      </c>
      <c r="E10" s="3"/>
      <c r="F10" s="3">
        <v>1752</v>
      </c>
      <c r="G10" s="3">
        <v>2450</v>
      </c>
      <c r="H10" s="3">
        <v>0.01</v>
      </c>
      <c r="I10" s="4">
        <f>FLOOR(G2/G10,1)</f>
        <v>1</v>
      </c>
      <c r="J10" s="4">
        <f t="shared" si="0"/>
        <v>2450</v>
      </c>
      <c r="K10" s="3" t="s">
        <v>22</v>
      </c>
      <c r="L10" s="6">
        <f>100/B13</f>
        <v>11.111111111111111</v>
      </c>
    </row>
    <row r="11" spans="1:12" x14ac:dyDescent="0.25">
      <c r="B11" s="5">
        <v>7</v>
      </c>
      <c r="C11" s="3" t="s">
        <v>11</v>
      </c>
      <c r="D11" s="3" t="s">
        <v>8</v>
      </c>
      <c r="E11" s="3"/>
      <c r="F11" s="3">
        <v>1751</v>
      </c>
      <c r="G11" s="3">
        <v>2500</v>
      </c>
      <c r="H11" s="3">
        <v>0.01</v>
      </c>
      <c r="I11" s="4">
        <f>FLOOR(G2/G11,1)</f>
        <v>1</v>
      </c>
      <c r="J11" s="4">
        <f t="shared" si="0"/>
        <v>2500</v>
      </c>
      <c r="K11" s="3" t="s">
        <v>22</v>
      </c>
      <c r="L11" s="6">
        <f>100/B13</f>
        <v>11.111111111111111</v>
      </c>
    </row>
    <row r="12" spans="1:12" x14ac:dyDescent="0.25">
      <c r="B12" s="5">
        <v>8</v>
      </c>
      <c r="C12" s="3" t="s">
        <v>11</v>
      </c>
      <c r="D12" s="3" t="s">
        <v>9</v>
      </c>
      <c r="E12" s="3"/>
      <c r="F12" s="3"/>
      <c r="G12" s="3">
        <v>1000</v>
      </c>
      <c r="H12" s="3">
        <v>0.01</v>
      </c>
      <c r="I12" s="4">
        <f>FLOOR(G2/G12,1)</f>
        <v>2</v>
      </c>
      <c r="J12" s="4">
        <f t="shared" si="0"/>
        <v>2000</v>
      </c>
      <c r="K12" s="3" t="s">
        <v>23</v>
      </c>
      <c r="L12" s="6">
        <f>100/B13</f>
        <v>11.111111111111111</v>
      </c>
    </row>
    <row r="13" spans="1:12" ht="15.75" thickBot="1" x14ac:dyDescent="0.3">
      <c r="B13" s="7">
        <v>9</v>
      </c>
      <c r="C13" s="8" t="s">
        <v>11</v>
      </c>
      <c r="D13" s="8" t="s">
        <v>10</v>
      </c>
      <c r="E13" s="8"/>
      <c r="F13" s="8">
        <v>365</v>
      </c>
      <c r="G13" s="8">
        <v>572</v>
      </c>
      <c r="H13" s="8">
        <v>0.01</v>
      </c>
      <c r="I13" s="9">
        <f>FLOOR(G2/G13,1)</f>
        <v>4</v>
      </c>
      <c r="J13" s="9">
        <f t="shared" si="0"/>
        <v>2288</v>
      </c>
      <c r="K13" s="8" t="s">
        <v>24</v>
      </c>
      <c r="L13" s="10">
        <f>100/B13</f>
        <v>11.111111111111111</v>
      </c>
    </row>
    <row r="14" spans="1:12" ht="15.75" thickBot="1" x14ac:dyDescent="0.3">
      <c r="B14" s="1"/>
      <c r="C14" s="1"/>
      <c r="D14" s="1"/>
      <c r="E14" s="1"/>
      <c r="F14" s="2">
        <f>SUM(F5:F13)</f>
        <v>7364</v>
      </c>
      <c r="G14" s="13">
        <f>SUM(G5:G13)</f>
        <v>10886</v>
      </c>
      <c r="H14" s="1"/>
      <c r="I14" s="1"/>
      <c r="J14" s="13">
        <f>SUM(J5:J13)</f>
        <v>20180</v>
      </c>
      <c r="K14" s="1"/>
      <c r="L14" s="1"/>
    </row>
    <row r="17" spans="2:12" ht="15.75" thickBot="1" x14ac:dyDescent="0.3"/>
    <row r="18" spans="2:12" ht="15.75" thickBot="1" x14ac:dyDescent="0.3">
      <c r="F18" s="11" t="s">
        <v>25</v>
      </c>
      <c r="G18" s="12">
        <v>7500</v>
      </c>
    </row>
    <row r="19" spans="2:12" ht="15.75" thickBot="1" x14ac:dyDescent="0.3"/>
    <row r="20" spans="2:12" ht="45.75" thickBot="1" x14ac:dyDescent="0.3">
      <c r="B20" s="18" t="s">
        <v>1</v>
      </c>
      <c r="C20" s="19" t="s">
        <v>0</v>
      </c>
      <c r="D20" s="19" t="s">
        <v>12</v>
      </c>
      <c r="E20" s="19" t="s">
        <v>13</v>
      </c>
      <c r="F20" s="19" t="s">
        <v>14</v>
      </c>
      <c r="G20" s="19" t="s">
        <v>15</v>
      </c>
      <c r="H20" s="19" t="s">
        <v>27</v>
      </c>
      <c r="I20" s="19" t="s">
        <v>28</v>
      </c>
      <c r="J20" s="19" t="s">
        <v>26</v>
      </c>
      <c r="K20" s="19" t="s">
        <v>16</v>
      </c>
      <c r="L20" s="20" t="s">
        <v>29</v>
      </c>
    </row>
    <row r="21" spans="2:12" x14ac:dyDescent="0.25">
      <c r="B21" s="14">
        <v>1</v>
      </c>
      <c r="C21" s="15" t="s">
        <v>11</v>
      </c>
      <c r="D21" s="15" t="s">
        <v>2</v>
      </c>
      <c r="E21" s="15"/>
      <c r="F21" s="15">
        <v>533</v>
      </c>
      <c r="G21" s="15">
        <v>700</v>
      </c>
      <c r="H21" s="15">
        <v>0.01</v>
      </c>
      <c r="I21" s="16">
        <f>FLOOR(G18/G21,1)</f>
        <v>10</v>
      </c>
      <c r="J21" s="16">
        <f>G21*I21</f>
        <v>7000</v>
      </c>
      <c r="K21" s="15" t="s">
        <v>17</v>
      </c>
      <c r="L21" s="17">
        <f>100/B29</f>
        <v>11.111111111111111</v>
      </c>
    </row>
    <row r="22" spans="2:12" x14ac:dyDescent="0.25">
      <c r="B22" s="5">
        <v>2</v>
      </c>
      <c r="C22" s="3" t="s">
        <v>11</v>
      </c>
      <c r="D22" s="3" t="s">
        <v>3</v>
      </c>
      <c r="E22" s="3"/>
      <c r="F22" s="3">
        <v>696</v>
      </c>
      <c r="G22" s="3">
        <v>950</v>
      </c>
      <c r="H22" s="3">
        <v>0.01</v>
      </c>
      <c r="I22" s="4">
        <f>FLOOR(G18/G22,1)</f>
        <v>7</v>
      </c>
      <c r="J22" s="4">
        <f t="shared" ref="J22:J29" si="1">G22*I22</f>
        <v>6650</v>
      </c>
      <c r="K22" s="3" t="s">
        <v>18</v>
      </c>
      <c r="L22" s="6">
        <f>100/B29</f>
        <v>11.111111111111111</v>
      </c>
    </row>
    <row r="23" spans="2:12" x14ac:dyDescent="0.25">
      <c r="B23" s="5">
        <v>3</v>
      </c>
      <c r="C23" s="3" t="s">
        <v>11</v>
      </c>
      <c r="D23" s="3" t="s">
        <v>4</v>
      </c>
      <c r="E23" s="3"/>
      <c r="F23" s="3">
        <v>711</v>
      </c>
      <c r="G23" s="3">
        <v>810</v>
      </c>
      <c r="H23" s="3">
        <v>0.01</v>
      </c>
      <c r="I23" s="4">
        <f>FLOOR(G18/G23,1)</f>
        <v>9</v>
      </c>
      <c r="J23" s="4">
        <f t="shared" si="1"/>
        <v>7290</v>
      </c>
      <c r="K23" s="3" t="s">
        <v>19</v>
      </c>
      <c r="L23" s="6">
        <f>100/B29</f>
        <v>11.111111111111111</v>
      </c>
    </row>
    <row r="24" spans="2:12" x14ac:dyDescent="0.25">
      <c r="B24" s="5">
        <v>4</v>
      </c>
      <c r="C24" s="3" t="s">
        <v>11</v>
      </c>
      <c r="D24" s="3" t="s">
        <v>5</v>
      </c>
      <c r="E24" s="3"/>
      <c r="F24" s="3">
        <v>572</v>
      </c>
      <c r="G24" s="3">
        <v>704</v>
      </c>
      <c r="H24" s="3">
        <v>0.01</v>
      </c>
      <c r="I24" s="4">
        <f>FLOOR(G18/G24,1)</f>
        <v>10</v>
      </c>
      <c r="J24" s="4">
        <f t="shared" si="1"/>
        <v>7040</v>
      </c>
      <c r="K24" s="3" t="s">
        <v>20</v>
      </c>
      <c r="L24" s="6">
        <f>100/B29</f>
        <v>11.111111111111111</v>
      </c>
    </row>
    <row r="25" spans="2:12" x14ac:dyDescent="0.25">
      <c r="B25" s="5">
        <v>5</v>
      </c>
      <c r="C25" s="3" t="s">
        <v>11</v>
      </c>
      <c r="D25" s="3" t="s">
        <v>6</v>
      </c>
      <c r="E25" s="3"/>
      <c r="F25" s="3">
        <v>984</v>
      </c>
      <c r="G25" s="3">
        <v>1200</v>
      </c>
      <c r="H25" s="3">
        <v>0.01</v>
      </c>
      <c r="I25" s="4">
        <f>FLOOR(G18/G25,1)</f>
        <v>6</v>
      </c>
      <c r="J25" s="4">
        <f t="shared" si="1"/>
        <v>7200</v>
      </c>
      <c r="K25" s="3" t="s">
        <v>21</v>
      </c>
      <c r="L25" s="6">
        <f>100/B29</f>
        <v>11.111111111111111</v>
      </c>
    </row>
    <row r="26" spans="2:12" x14ac:dyDescent="0.25">
      <c r="B26" s="5">
        <v>6</v>
      </c>
      <c r="C26" s="3" t="s">
        <v>11</v>
      </c>
      <c r="D26" s="3" t="s">
        <v>7</v>
      </c>
      <c r="E26" s="3"/>
      <c r="F26" s="3">
        <v>1752</v>
      </c>
      <c r="G26" s="3">
        <v>2450</v>
      </c>
      <c r="H26" s="3">
        <v>0.01</v>
      </c>
      <c r="I26" s="4">
        <f>FLOOR(G18/G26,1)</f>
        <v>3</v>
      </c>
      <c r="J26" s="4">
        <f t="shared" si="1"/>
        <v>7350</v>
      </c>
      <c r="K26" s="3" t="s">
        <v>22</v>
      </c>
      <c r="L26" s="6">
        <f>100/B29</f>
        <v>11.111111111111111</v>
      </c>
    </row>
    <row r="27" spans="2:12" x14ac:dyDescent="0.25">
      <c r="B27" s="5">
        <v>7</v>
      </c>
      <c r="C27" s="3" t="s">
        <v>11</v>
      </c>
      <c r="D27" s="3" t="s">
        <v>8</v>
      </c>
      <c r="E27" s="3"/>
      <c r="F27" s="3">
        <v>1751</v>
      </c>
      <c r="G27" s="3">
        <v>2500</v>
      </c>
      <c r="H27" s="3">
        <v>0.01</v>
      </c>
      <c r="I27" s="4">
        <f>FLOOR(G18/G27,1)</f>
        <v>3</v>
      </c>
      <c r="J27" s="4">
        <f t="shared" si="1"/>
        <v>7500</v>
      </c>
      <c r="K27" s="3" t="s">
        <v>22</v>
      </c>
      <c r="L27" s="6">
        <f>100/B29</f>
        <v>11.111111111111111</v>
      </c>
    </row>
    <row r="28" spans="2:12" x14ac:dyDescent="0.25">
      <c r="B28" s="5">
        <v>8</v>
      </c>
      <c r="C28" s="3" t="s">
        <v>11</v>
      </c>
      <c r="D28" s="3" t="s">
        <v>9</v>
      </c>
      <c r="E28" s="3"/>
      <c r="F28" s="3"/>
      <c r="G28" s="3">
        <v>1000</v>
      </c>
      <c r="H28" s="3">
        <v>0.01</v>
      </c>
      <c r="I28" s="4">
        <f>FLOOR(G18/G28,1)</f>
        <v>7</v>
      </c>
      <c r="J28" s="4">
        <f t="shared" si="1"/>
        <v>7000</v>
      </c>
      <c r="K28" s="3" t="s">
        <v>23</v>
      </c>
      <c r="L28" s="6">
        <f>100/B29</f>
        <v>11.111111111111111</v>
      </c>
    </row>
    <row r="29" spans="2:12" ht="15.75" thickBot="1" x14ac:dyDescent="0.3">
      <c r="B29" s="7">
        <v>9</v>
      </c>
      <c r="C29" s="8" t="s">
        <v>11</v>
      </c>
      <c r="D29" s="8" t="s">
        <v>10</v>
      </c>
      <c r="E29" s="8"/>
      <c r="F29" s="8">
        <v>365</v>
      </c>
      <c r="G29" s="8">
        <v>572</v>
      </c>
      <c r="H29" s="8">
        <v>0.01</v>
      </c>
      <c r="I29" s="9">
        <f>FLOOR(G18/G29,1)</f>
        <v>13</v>
      </c>
      <c r="J29" s="9">
        <f t="shared" si="1"/>
        <v>7436</v>
      </c>
      <c r="K29" s="8" t="s">
        <v>24</v>
      </c>
      <c r="L29" s="10">
        <f>100/B29</f>
        <v>11.111111111111111</v>
      </c>
    </row>
    <row r="30" spans="2:12" ht="15.75" thickBot="1" x14ac:dyDescent="0.3">
      <c r="B30" s="1"/>
      <c r="C30" s="1"/>
      <c r="D30" s="1"/>
      <c r="E30" s="1"/>
      <c r="F30" s="13">
        <f>SUM(F21:F29)</f>
        <v>7364</v>
      </c>
      <c r="G30" s="13">
        <f>SUM(G21:G29)</f>
        <v>10886</v>
      </c>
      <c r="H30" s="1"/>
      <c r="I30" s="1"/>
      <c r="J30" s="13">
        <f>SUM(J21:J29)</f>
        <v>64466</v>
      </c>
      <c r="K30" s="1"/>
      <c r="L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2022-02-03T14:54:20Z</dcterms:modified>
</cp:coreProperties>
</file>