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600" windowWidth="22260" windowHeight="1264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1" l="1"/>
  <c r="J15" i="1"/>
  <c r="I15" i="1"/>
  <c r="H15" i="1"/>
  <c r="J14" i="1"/>
  <c r="I14" i="1"/>
  <c r="H14" i="1"/>
  <c r="J13" i="1"/>
  <c r="I13" i="1"/>
  <c r="H13" i="1"/>
  <c r="J12" i="1"/>
  <c r="I12" i="1"/>
  <c r="H12" i="1"/>
  <c r="J11" i="1"/>
  <c r="I11" i="1"/>
  <c r="H11" i="1"/>
  <c r="J10" i="1"/>
  <c r="I10" i="1"/>
  <c r="H10" i="1"/>
  <c r="J9" i="1"/>
  <c r="I9" i="1"/>
  <c r="I8" i="1"/>
  <c r="J8" i="1" s="1"/>
  <c r="H6" i="1"/>
  <c r="H9" i="1"/>
  <c r="H8" i="1"/>
  <c r="H7" i="1"/>
  <c r="F8" i="1"/>
  <c r="F7" i="1"/>
  <c r="I7" i="1" s="1"/>
  <c r="J7" i="1" s="1"/>
  <c r="F6" i="1"/>
  <c r="F16" i="1" s="1"/>
  <c r="I6" i="1" l="1"/>
  <c r="J6" i="1" s="1"/>
  <c r="J16" i="1" l="1"/>
</calcChain>
</file>

<file path=xl/sharedStrings.xml><?xml version="1.0" encoding="utf-8"?>
<sst xmlns="http://schemas.openxmlformats.org/spreadsheetml/2006/main" count="15" uniqueCount="14">
  <si>
    <t>Сет 1</t>
  </si>
  <si>
    <t>Сет 2</t>
  </si>
  <si>
    <t>Сет 3</t>
  </si>
  <si>
    <t>Стоп сета</t>
  </si>
  <si>
    <t xml:space="preserve">Используемый сетом  баланс </t>
  </si>
  <si>
    <t>S(B)_CurrencyFor001Lot</t>
  </si>
  <si>
    <t>Лотность сета</t>
  </si>
  <si>
    <t>Сколько денег выделите на 0.01 лота в данном сете</t>
  </si>
  <si>
    <t>% баланса счета, выделяемый на сет</t>
  </si>
  <si>
    <t xml:space="preserve">   (за вычетом значения параметра NotUsedBalance)</t>
  </si>
  <si>
    <t>Таблица рассчета настроек параметра S(B)_CurrencyFor001Lot для нескольких сетов, одновременно торгующих на одном счете</t>
  </si>
  <si>
    <t>Баланс счета</t>
  </si>
  <si>
    <t>Наименование сета</t>
  </si>
  <si>
    <t>Компромиссный или расчетный депо сета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</si>
</sst>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0"/>
      <color rgb="FF0070C0"/>
      <name val="Arial"/>
      <family val="2"/>
      <charset val="204"/>
    </font>
    <font>
      <b/>
      <sz val="12"/>
      <color theme="1"/>
      <name val="Arial"/>
      <family val="2"/>
      <charset val="204"/>
    </font>
    <font>
      <b/>
      <sz val="12"/>
      <color rgb="FF0070C0"/>
      <name val="Arial"/>
      <family val="2"/>
      <charset val="204"/>
    </font>
    <font>
      <b/>
      <sz val="12"/>
      <color theme="9"/>
      <name val="Arial"/>
      <family val="2"/>
      <charset val="204"/>
    </font>
    <font>
      <b/>
      <sz val="11"/>
      <color rgb="FFC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3" fillId="0" borderId="0" xfId="0" applyFont="1"/>
    <xf numFmtId="164" fontId="4" fillId="0" borderId="0" xfId="0" applyNumberFormat="1" applyFont="1" applyAlignment="1">
      <alignment horizontal="center"/>
    </xf>
    <xf numFmtId="0" fontId="6" fillId="0" borderId="0" xfId="0" applyFont="1"/>
    <xf numFmtId="0" fontId="7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left" wrapText="1" indent="1"/>
    </xf>
    <xf numFmtId="49" fontId="3" fillId="0" borderId="8" xfId="0" applyNumberFormat="1" applyFont="1" applyBorder="1" applyAlignment="1">
      <alignment horizontal="left" wrapText="1" indent="1"/>
    </xf>
    <xf numFmtId="49" fontId="3" fillId="0" borderId="10" xfId="0" applyNumberFormat="1" applyFont="1" applyBorder="1" applyAlignment="1">
      <alignment horizontal="left" wrapText="1" indent="1"/>
    </xf>
    <xf numFmtId="0" fontId="3" fillId="0" borderId="13" xfId="0" applyFont="1" applyBorder="1" applyAlignment="1">
      <alignment horizontal="center" vertical="center" wrapText="1"/>
    </xf>
    <xf numFmtId="1" fontId="3" fillId="0" borderId="9" xfId="0" applyNumberFormat="1" applyFont="1" applyBorder="1" applyAlignment="1">
      <alignment horizontal="center"/>
    </xf>
    <xf numFmtId="1" fontId="3" fillId="0" borderId="12" xfId="0" applyNumberFormat="1" applyFont="1" applyBorder="1" applyAlignment="1">
      <alignment horizontal="center"/>
    </xf>
    <xf numFmtId="164" fontId="5" fillId="0" borderId="14" xfId="0" applyNumberFormat="1" applyFont="1" applyBorder="1" applyAlignment="1">
      <alignment horizontal="center"/>
    </xf>
    <xf numFmtId="164" fontId="5" fillId="0" borderId="15" xfId="0" applyNumberFormat="1" applyFont="1" applyBorder="1" applyAlignment="1">
      <alignment horizontal="center"/>
    </xf>
    <xf numFmtId="164" fontId="5" fillId="0" borderId="16" xfId="0" applyNumberFormat="1" applyFont="1" applyBorder="1" applyAlignment="1">
      <alignment horizontal="center"/>
    </xf>
    <xf numFmtId="2" fontId="3" fillId="0" borderId="14" xfId="0" applyNumberFormat="1" applyFont="1" applyBorder="1" applyAlignment="1">
      <alignment horizontal="center"/>
    </xf>
    <xf numFmtId="2" fontId="3" fillId="0" borderId="15" xfId="0" applyNumberFormat="1" applyFont="1" applyBorder="1" applyAlignment="1">
      <alignment horizontal="center"/>
    </xf>
    <xf numFmtId="2" fontId="3" fillId="0" borderId="16" xfId="0" applyNumberFormat="1" applyFont="1" applyBorder="1" applyAlignment="1">
      <alignment horizontal="center"/>
    </xf>
    <xf numFmtId="1" fontId="3" fillId="0" borderId="7" xfId="0" applyNumberFormat="1" applyFont="1" applyBorder="1" applyAlignment="1">
      <alignment horizontal="center"/>
    </xf>
    <xf numFmtId="1" fontId="4" fillId="0" borderId="0" xfId="0" applyNumberFormat="1" applyFont="1" applyAlignment="1">
      <alignment horizontal="center"/>
    </xf>
    <xf numFmtId="1" fontId="5" fillId="0" borderId="14" xfId="0" applyNumberFormat="1" applyFont="1" applyBorder="1" applyAlignment="1">
      <alignment horizontal="center"/>
    </xf>
    <xf numFmtId="1" fontId="5" fillId="0" borderId="15" xfId="0" applyNumberFormat="1" applyFont="1" applyBorder="1" applyAlignment="1">
      <alignment horizontal="center"/>
    </xf>
    <xf numFmtId="1" fontId="5" fillId="0" borderId="16" xfId="0" applyNumberFormat="1" applyFont="1" applyBorder="1" applyAlignment="1">
      <alignment horizontal="center"/>
    </xf>
    <xf numFmtId="1" fontId="5" fillId="0" borderId="2" xfId="0" applyNumberFormat="1" applyFont="1" applyBorder="1" applyAlignment="1">
      <alignment horizontal="center"/>
    </xf>
    <xf numFmtId="1" fontId="5" fillId="0" borderId="7" xfId="0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1" fontId="5" fillId="0" borderId="9" xfId="0" applyNumberFormat="1" applyFont="1" applyBorder="1" applyAlignment="1">
      <alignment horizontal="center"/>
    </xf>
    <xf numFmtId="1" fontId="5" fillId="0" borderId="11" xfId="0" applyNumberFormat="1" applyFont="1" applyBorder="1" applyAlignment="1">
      <alignment horizontal="center"/>
    </xf>
    <xf numFmtId="1" fontId="5" fillId="0" borderId="12" xfId="0" applyNumberFormat="1" applyFont="1" applyBorder="1" applyAlignment="1">
      <alignment horizontal="center"/>
    </xf>
    <xf numFmtId="0" fontId="8" fillId="0" borderId="0" xfId="0" applyFont="1"/>
    <xf numFmtId="0" fontId="1" fillId="0" borderId="5" xfId="0" applyFont="1" applyBorder="1" applyAlignment="1">
      <alignment horizontal="center" vertical="center"/>
    </xf>
    <xf numFmtId="1" fontId="9" fillId="0" borderId="7" xfId="0" applyNumberFormat="1" applyFont="1" applyBorder="1" applyAlignment="1">
      <alignment horizontal="center"/>
    </xf>
    <xf numFmtId="1" fontId="9" fillId="0" borderId="9" xfId="0" applyNumberFormat="1" applyFont="1" applyBorder="1" applyAlignment="1">
      <alignment horizontal="center"/>
    </xf>
    <xf numFmtId="1" fontId="9" fillId="0" borderId="12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6"/>
  <sheetViews>
    <sheetView tabSelected="1" workbookViewId="0">
      <selection activeCell="C3" sqref="C3"/>
    </sheetView>
  </sheetViews>
  <sheetFormatPr defaultRowHeight="14.4" x14ac:dyDescent="0.3"/>
  <cols>
    <col min="1" max="1" width="3.33203125" customWidth="1"/>
    <col min="2" max="2" width="20" customWidth="1"/>
    <col min="3" max="3" width="11" customWidth="1"/>
    <col min="4" max="4" width="21.44140625" customWidth="1"/>
    <col min="5" max="5" width="18.33203125" customWidth="1"/>
    <col min="6" max="6" width="15.44140625" customWidth="1"/>
    <col min="7" max="7" width="24.5546875" customWidth="1"/>
    <col min="8" max="8" width="25.5546875" customWidth="1"/>
    <col min="9" max="9" width="11.44140625" customWidth="1"/>
  </cols>
  <sheetData>
    <row r="1" spans="2:10" ht="15.6" x14ac:dyDescent="0.3">
      <c r="B1" s="32" t="s">
        <v>10</v>
      </c>
    </row>
    <row r="2" spans="2:10" ht="23.4" customHeight="1" x14ac:dyDescent="0.3"/>
    <row r="3" spans="2:10" ht="15.6" x14ac:dyDescent="0.3">
      <c r="B3" s="4" t="s">
        <v>11</v>
      </c>
      <c r="C3" s="5">
        <v>10000</v>
      </c>
      <c r="D3" s="1" t="s">
        <v>9</v>
      </c>
    </row>
    <row r="4" spans="2:10" ht="15" thickBot="1" x14ac:dyDescent="0.35"/>
    <row r="5" spans="2:10" ht="33" customHeight="1" thickBot="1" x14ac:dyDescent="0.35">
      <c r="B5" s="6" t="s">
        <v>12</v>
      </c>
      <c r="C5" s="7" t="s">
        <v>3</v>
      </c>
      <c r="D5" s="8" t="s">
        <v>13</v>
      </c>
      <c r="E5" s="12" t="s">
        <v>8</v>
      </c>
      <c r="F5" s="8" t="s">
        <v>4</v>
      </c>
      <c r="G5" s="12" t="s">
        <v>7</v>
      </c>
      <c r="H5" s="33" t="s">
        <v>5</v>
      </c>
      <c r="I5" s="12" t="s">
        <v>6</v>
      </c>
      <c r="J5" s="8" t="s">
        <v>3</v>
      </c>
    </row>
    <row r="6" spans="2:10" x14ac:dyDescent="0.3">
      <c r="B6" s="9" t="s">
        <v>0</v>
      </c>
      <c r="C6" s="26">
        <v>560</v>
      </c>
      <c r="D6" s="27"/>
      <c r="E6" s="15">
        <v>0.2</v>
      </c>
      <c r="F6" s="21">
        <f>$C$3*E6</f>
        <v>2000</v>
      </c>
      <c r="G6" s="23">
        <v>700</v>
      </c>
      <c r="H6" s="34">
        <f>IF(E6&gt;0,G6/E6,"")</f>
        <v>3500</v>
      </c>
      <c r="I6" s="18">
        <f>IF(E6&gt;0,F6/G6/100,"")</f>
        <v>2.8571428571428571E-2</v>
      </c>
      <c r="J6" s="21">
        <f>IF(E6&gt;0,I6*C6*100,"")</f>
        <v>1600</v>
      </c>
    </row>
    <row r="7" spans="2:10" x14ac:dyDescent="0.3">
      <c r="B7" s="10" t="s">
        <v>1</v>
      </c>
      <c r="C7" s="28">
        <v>480</v>
      </c>
      <c r="D7" s="29"/>
      <c r="E7" s="16">
        <v>0.32</v>
      </c>
      <c r="F7" s="13">
        <f>$C$3*E7</f>
        <v>3200</v>
      </c>
      <c r="G7" s="24">
        <v>600</v>
      </c>
      <c r="H7" s="35">
        <f t="shared" ref="H7:H9" si="0">IF(E7&gt;0,G7/E7,"")</f>
        <v>1875</v>
      </c>
      <c r="I7" s="19">
        <f t="shared" ref="I7:I9" si="1">IF(E7&gt;0,F7/G7/100,"")</f>
        <v>5.333333333333333E-2</v>
      </c>
      <c r="J7" s="13">
        <f>IF(E7&gt;0,I7*C7*100,"")</f>
        <v>2560</v>
      </c>
    </row>
    <row r="8" spans="2:10" x14ac:dyDescent="0.3">
      <c r="B8" s="10" t="s">
        <v>2</v>
      </c>
      <c r="C8" s="28">
        <v>250</v>
      </c>
      <c r="D8" s="29"/>
      <c r="E8" s="16">
        <v>0.26</v>
      </c>
      <c r="F8" s="13">
        <f>$C$3*E8</f>
        <v>2600</v>
      </c>
      <c r="G8" s="24">
        <v>300</v>
      </c>
      <c r="H8" s="35">
        <f t="shared" si="0"/>
        <v>1153.8461538461538</v>
      </c>
      <c r="I8" s="19">
        <f t="shared" si="1"/>
        <v>8.6666666666666656E-2</v>
      </c>
      <c r="J8" s="13">
        <f>IF(E8&gt;0,I8*C8*100,"")</f>
        <v>2166.6666666666665</v>
      </c>
    </row>
    <row r="9" spans="2:10" x14ac:dyDescent="0.3">
      <c r="B9" s="10"/>
      <c r="C9" s="28"/>
      <c r="D9" s="29"/>
      <c r="E9" s="16">
        <v>0</v>
      </c>
      <c r="F9" s="13"/>
      <c r="G9" s="24"/>
      <c r="H9" s="35" t="str">
        <f t="shared" si="0"/>
        <v/>
      </c>
      <c r="I9" s="19" t="str">
        <f t="shared" si="1"/>
        <v/>
      </c>
      <c r="J9" s="13" t="str">
        <f>IF(E9&gt;0,I9*C9*100,"")</f>
        <v/>
      </c>
    </row>
    <row r="10" spans="2:10" x14ac:dyDescent="0.3">
      <c r="B10" s="10"/>
      <c r="C10" s="28"/>
      <c r="D10" s="29"/>
      <c r="E10" s="16">
        <v>0</v>
      </c>
      <c r="F10" s="13"/>
      <c r="G10" s="24"/>
      <c r="H10" s="35" t="str">
        <f t="shared" ref="H10:H15" si="2">IF(E10&gt;0,G10/E10,"")</f>
        <v/>
      </c>
      <c r="I10" s="19" t="str">
        <f t="shared" ref="I10:I15" si="3">IF(E10&gt;0,F10/G10/100,"")</f>
        <v/>
      </c>
      <c r="J10" s="13" t="str">
        <f t="shared" ref="J10:J15" si="4">IF(E10&gt;0,I10*C10*100,"")</f>
        <v/>
      </c>
    </row>
    <row r="11" spans="2:10" x14ac:dyDescent="0.3">
      <c r="B11" s="10"/>
      <c r="C11" s="28"/>
      <c r="D11" s="29"/>
      <c r="E11" s="16">
        <v>0</v>
      </c>
      <c r="F11" s="13"/>
      <c r="G11" s="24"/>
      <c r="H11" s="35" t="str">
        <f t="shared" si="2"/>
        <v/>
      </c>
      <c r="I11" s="19" t="str">
        <f t="shared" si="3"/>
        <v/>
      </c>
      <c r="J11" s="13" t="str">
        <f t="shared" si="4"/>
        <v/>
      </c>
    </row>
    <row r="12" spans="2:10" x14ac:dyDescent="0.3">
      <c r="B12" s="10"/>
      <c r="C12" s="28"/>
      <c r="D12" s="29"/>
      <c r="E12" s="16">
        <v>0</v>
      </c>
      <c r="F12" s="13"/>
      <c r="G12" s="24"/>
      <c r="H12" s="35" t="str">
        <f t="shared" si="2"/>
        <v/>
      </c>
      <c r="I12" s="19" t="str">
        <f t="shared" si="3"/>
        <v/>
      </c>
      <c r="J12" s="13" t="str">
        <f t="shared" si="4"/>
        <v/>
      </c>
    </row>
    <row r="13" spans="2:10" x14ac:dyDescent="0.3">
      <c r="B13" s="10"/>
      <c r="C13" s="28"/>
      <c r="D13" s="29"/>
      <c r="E13" s="16">
        <v>0</v>
      </c>
      <c r="F13" s="13"/>
      <c r="G13" s="24"/>
      <c r="H13" s="35" t="str">
        <f t="shared" si="2"/>
        <v/>
      </c>
      <c r="I13" s="19" t="str">
        <f t="shared" si="3"/>
        <v/>
      </c>
      <c r="J13" s="13" t="str">
        <f t="shared" si="4"/>
        <v/>
      </c>
    </row>
    <row r="14" spans="2:10" x14ac:dyDescent="0.3">
      <c r="B14" s="10"/>
      <c r="C14" s="28"/>
      <c r="D14" s="29"/>
      <c r="E14" s="16">
        <v>0</v>
      </c>
      <c r="F14" s="13"/>
      <c r="G14" s="24"/>
      <c r="H14" s="35" t="str">
        <f t="shared" si="2"/>
        <v/>
      </c>
      <c r="I14" s="19" t="str">
        <f t="shared" si="3"/>
        <v/>
      </c>
      <c r="J14" s="13" t="str">
        <f t="shared" si="4"/>
        <v/>
      </c>
    </row>
    <row r="15" spans="2:10" ht="15" thickBot="1" x14ac:dyDescent="0.35">
      <c r="B15" s="11"/>
      <c r="C15" s="30"/>
      <c r="D15" s="31"/>
      <c r="E15" s="17">
        <v>0</v>
      </c>
      <c r="F15" s="14"/>
      <c r="G15" s="25"/>
      <c r="H15" s="36" t="str">
        <f t="shared" si="2"/>
        <v/>
      </c>
      <c r="I15" s="20" t="str">
        <f t="shared" si="3"/>
        <v/>
      </c>
      <c r="J15" s="14" t="str">
        <f t="shared" si="4"/>
        <v/>
      </c>
    </row>
    <row r="16" spans="2:10" x14ac:dyDescent="0.3">
      <c r="B16" s="2"/>
      <c r="C16" s="2"/>
      <c r="D16" s="2"/>
      <c r="E16" s="3">
        <f>SUM(E6:E15)</f>
        <v>0.78</v>
      </c>
      <c r="F16" s="22">
        <f>SUM(F6:F15)</f>
        <v>7800</v>
      </c>
      <c r="G16" s="2"/>
      <c r="H16" s="2"/>
      <c r="I16" s="2"/>
      <c r="J16" s="22">
        <f>SUM(J6:J15)</f>
        <v>6326.6666666666661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2023-02-26T14:58:01Z</dcterms:modified>
</cp:coreProperties>
</file>