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17220" windowHeight="735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4" i="1" l="1"/>
  <c r="F3" i="1" l="1"/>
  <c r="F4" i="1" s="1"/>
  <c r="G2" i="1" l="1"/>
  <c r="H2" i="1" l="1"/>
  <c r="G3" i="1"/>
  <c r="G4" i="1" s="1"/>
  <c r="I2" i="1" l="1"/>
  <c r="H3" i="1"/>
  <c r="H4" i="1" s="1"/>
  <c r="J2" i="1" l="1"/>
  <c r="I3" i="1"/>
  <c r="I4" i="1" s="1"/>
  <c r="K2" i="1" l="1"/>
  <c r="J3" i="1"/>
  <c r="J4" i="1" s="1"/>
  <c r="L2" i="1" l="1"/>
  <c r="K3" i="1"/>
  <c r="K4" i="1" s="1"/>
  <c r="M2" i="1" l="1"/>
  <c r="L3" i="1"/>
  <c r="L4" i="1" s="1"/>
  <c r="N2" i="1" l="1"/>
  <c r="M3" i="1"/>
  <c r="M4" i="1" s="1"/>
  <c r="O2" i="1" l="1"/>
  <c r="N3" i="1"/>
  <c r="N4" i="1" s="1"/>
  <c r="F6" i="1" s="1"/>
  <c r="P2" i="1" l="1"/>
  <c r="Q2" i="1" s="1"/>
  <c r="R2" i="1" s="1"/>
  <c r="S2" i="1" s="1"/>
  <c r="T2" i="1" s="1"/>
  <c r="U2" i="1" s="1"/>
  <c r="V2" i="1" s="1"/>
  <c r="O3" i="1"/>
  <c r="O4" i="1" s="1"/>
</calcChain>
</file>

<file path=xl/sharedStrings.xml><?xml version="1.0" encoding="utf-8"?>
<sst xmlns="http://schemas.openxmlformats.org/spreadsheetml/2006/main" count="8" uniqueCount="8">
  <si>
    <t>шаг</t>
  </si>
  <si>
    <t>0.01</t>
  </si>
  <si>
    <t>коэфф. умножения</t>
  </si>
  <si>
    <t>тейк профит</t>
  </si>
  <si>
    <t>Сумма в валюте</t>
  </si>
  <si>
    <t>стоимость пункта USD (eurusd)</t>
  </si>
  <si>
    <t>кол-во колен</t>
  </si>
  <si>
    <t>просадка (пункты)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</si>
</sst>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/>
    <xf numFmtId="4" fontId="1" fillId="2" borderId="1" xfId="0" applyNumberFormat="1" applyFont="1" applyFill="1" applyBorder="1"/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tabSelected="1" zoomScale="85" zoomScaleNormal="85" workbookViewId="0">
      <selection activeCell="F13" sqref="F13"/>
    </sheetView>
  </sheetViews>
  <sheetFormatPr defaultRowHeight="14.4" x14ac:dyDescent="0.3"/>
  <cols>
    <col min="1" max="1" width="12.44140625" customWidth="1"/>
    <col min="2" max="3" width="10" customWidth="1"/>
    <col min="4" max="4" width="10.33203125" customWidth="1"/>
    <col min="5" max="5" width="19.21875" customWidth="1"/>
    <col min="6" max="6" width="10.6640625" customWidth="1"/>
    <col min="7" max="7" width="9.6640625" customWidth="1"/>
    <col min="8" max="8" width="9.5546875" customWidth="1"/>
    <col min="9" max="10" width="8.109375" customWidth="1"/>
    <col min="11" max="11" width="7.6640625" customWidth="1"/>
    <col min="12" max="12" width="7.88671875" customWidth="1"/>
    <col min="13" max="13" width="8.109375" customWidth="1"/>
    <col min="14" max="14" width="8.77734375" customWidth="1"/>
    <col min="15" max="15" width="9.21875" customWidth="1"/>
    <col min="16" max="16" width="11.109375" customWidth="1"/>
    <col min="17" max="17" width="11.5546875" customWidth="1"/>
    <col min="18" max="18" width="11.109375" customWidth="1"/>
    <col min="19" max="20" width="12.77734375" customWidth="1"/>
    <col min="21" max="21" width="12.88671875" customWidth="1"/>
    <col min="22" max="22" width="13.88671875" customWidth="1"/>
  </cols>
  <sheetData>
    <row r="1" spans="1:22" ht="29.4" customHeight="1" x14ac:dyDescent="0.3">
      <c r="A1" s="1"/>
    </row>
    <row r="2" spans="1:22" ht="63" customHeight="1" x14ac:dyDescent="0.3">
      <c r="A2" s="2" t="s">
        <v>1</v>
      </c>
      <c r="B2" s="7" t="s">
        <v>5</v>
      </c>
      <c r="C2" s="7" t="s">
        <v>3</v>
      </c>
      <c r="D2" s="2" t="s">
        <v>0</v>
      </c>
      <c r="E2" s="7" t="s">
        <v>2</v>
      </c>
      <c r="F2" s="3">
        <v>0.01</v>
      </c>
      <c r="G2" s="3">
        <f>F2*E3</f>
        <v>0.02</v>
      </c>
      <c r="H2" s="3">
        <f>G2*E3</f>
        <v>0.04</v>
      </c>
      <c r="I2" s="3">
        <f>H2*E3</f>
        <v>0.08</v>
      </c>
      <c r="J2" s="3">
        <f>I2*E3</f>
        <v>0.16</v>
      </c>
      <c r="K2" s="3">
        <f>J2*E3</f>
        <v>0.32</v>
      </c>
      <c r="L2" s="3">
        <f>K2*E3</f>
        <v>0.64</v>
      </c>
      <c r="M2" s="3">
        <f>L2*E3</f>
        <v>1.28</v>
      </c>
      <c r="N2" s="3">
        <f>M2*E3</f>
        <v>2.56</v>
      </c>
      <c r="O2" s="3">
        <f>N2*E3</f>
        <v>5.12</v>
      </c>
      <c r="P2" s="3">
        <f>O2*E3</f>
        <v>10.24</v>
      </c>
      <c r="Q2" s="3">
        <f>P2*E3</f>
        <v>20.48</v>
      </c>
      <c r="R2" s="3">
        <f>Q2*E3</f>
        <v>40.96</v>
      </c>
      <c r="S2" s="3">
        <f>R2*E3</f>
        <v>81.92</v>
      </c>
      <c r="T2" s="3">
        <f>S2*E3</f>
        <v>163.84</v>
      </c>
      <c r="U2" s="3">
        <f>T2*E3</f>
        <v>327.68</v>
      </c>
      <c r="V2" s="3">
        <f>U2*E3</f>
        <v>655.36</v>
      </c>
    </row>
    <row r="3" spans="1:22" ht="61.8" customHeight="1" x14ac:dyDescent="0.3">
      <c r="A3" s="8">
        <v>1</v>
      </c>
      <c r="B3" s="8">
        <v>7.0000000000000007E-2</v>
      </c>
      <c r="C3" s="8">
        <v>10</v>
      </c>
      <c r="D3" s="8">
        <v>20</v>
      </c>
      <c r="E3" s="8">
        <v>2</v>
      </c>
      <c r="F3" s="9">
        <f>F2*B3*C3</f>
        <v>7.000000000000001E-3</v>
      </c>
      <c r="G3" s="9">
        <f>G2*B3*C3</f>
        <v>1.4000000000000002E-2</v>
      </c>
      <c r="H3" s="9">
        <f>H2*B3*C3</f>
        <v>2.8000000000000004E-2</v>
      </c>
      <c r="I3" s="9">
        <f>I2*B3*C3</f>
        <v>5.6000000000000008E-2</v>
      </c>
      <c r="J3" s="9">
        <f>J2*B3*C3</f>
        <v>0.11200000000000002</v>
      </c>
      <c r="K3" s="9">
        <f>K2*B3*C3</f>
        <v>0.22400000000000003</v>
      </c>
      <c r="L3" s="9">
        <f>L2*B3*C3</f>
        <v>0.44800000000000006</v>
      </c>
      <c r="M3" s="9">
        <f>M2*B3*C3</f>
        <v>0.89600000000000013</v>
      </c>
      <c r="N3" s="9">
        <f>N2*B3*C3</f>
        <v>1.7920000000000003</v>
      </c>
      <c r="O3" s="9">
        <f>O2*B3*C3</f>
        <v>3.5840000000000005</v>
      </c>
      <c r="P3" s="9"/>
      <c r="Q3" s="9"/>
      <c r="R3" s="9"/>
      <c r="S3" s="9"/>
      <c r="T3" s="9"/>
      <c r="U3" s="9"/>
      <c r="V3" s="9"/>
    </row>
    <row r="4" spans="1:22" ht="34.799999999999997" customHeight="1" x14ac:dyDescent="0.3">
      <c r="A4" s="8" t="s">
        <v>6</v>
      </c>
      <c r="B4" s="8">
        <v>10</v>
      </c>
      <c r="C4" s="10" t="s">
        <v>7</v>
      </c>
      <c r="D4" s="8">
        <f>D3*B4</f>
        <v>200</v>
      </c>
      <c r="F4" s="8">
        <f>F3*D3*B4</f>
        <v>1.4000000000000001</v>
      </c>
      <c r="G4" s="8">
        <f>G3*D3*(B4-1)</f>
        <v>2.5200000000000005</v>
      </c>
      <c r="H4" s="8">
        <f>H3*D3*(B4-2)</f>
        <v>4.4800000000000004</v>
      </c>
      <c r="I4" s="8">
        <f>I3*D3*(B4-3)</f>
        <v>7.8400000000000007</v>
      </c>
      <c r="J4" s="8">
        <f>J3*D3*(B4-4)</f>
        <v>13.440000000000001</v>
      </c>
      <c r="K4" s="8">
        <f>K3*D3*(B4-5)</f>
        <v>22.400000000000002</v>
      </c>
      <c r="L4" s="8">
        <f>L3*D3*(B4-6)</f>
        <v>35.840000000000003</v>
      </c>
      <c r="M4" s="8">
        <f>M3*D3*(B4-7)</f>
        <v>53.760000000000005</v>
      </c>
      <c r="N4" s="8">
        <f>N3*D3*(B4-8)</f>
        <v>71.680000000000007</v>
      </c>
      <c r="O4" s="8">
        <f>O3*D3*(B4-9)</f>
        <v>71.680000000000007</v>
      </c>
    </row>
    <row r="5" spans="1:22" ht="13.8" customHeight="1" x14ac:dyDescent="0.3"/>
    <row r="6" spans="1:22" x14ac:dyDescent="0.3">
      <c r="E6" s="4" t="s">
        <v>4</v>
      </c>
      <c r="F6" s="5">
        <f>SUM(F4:N4)</f>
        <v>213.36</v>
      </c>
    </row>
    <row r="10" spans="1:22" x14ac:dyDescent="0.3">
      <c r="G10" s="6"/>
      <c r="H10" s="6"/>
      <c r="I10" s="6"/>
    </row>
    <row r="11" spans="1:22" x14ac:dyDescent="0.3">
      <c r="G11" s="6"/>
      <c r="H11" s="6"/>
      <c r="I11" s="6"/>
    </row>
    <row r="12" spans="1:22" x14ac:dyDescent="0.3">
      <c r="G12" s="6"/>
      <c r="H12" s="6"/>
      <c r="I12" s="6"/>
    </row>
    <row r="13" spans="1:22" x14ac:dyDescent="0.3">
      <c r="G13" s="6"/>
      <c r="H13" s="6"/>
      <c r="I13" s="6"/>
    </row>
    <row r="14" spans="1:22" x14ac:dyDescent="0.3">
      <c r="G14" s="6"/>
      <c r="H14" s="6"/>
      <c r="I14" s="6"/>
    </row>
    <row r="15" spans="1:22" x14ac:dyDescent="0.3">
      <c r="G15" s="6"/>
      <c r="H15" s="6"/>
      <c r="I15" s="6"/>
    </row>
    <row r="16" spans="1:22" x14ac:dyDescent="0.3">
      <c r="G16" s="6"/>
      <c r="H16" s="6"/>
      <c r="I16" s="6"/>
    </row>
    <row r="17" spans="7:9" x14ac:dyDescent="0.3">
      <c r="G17" s="6"/>
      <c r="H17" s="6"/>
      <c r="I17" s="6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ЗАО "Новомет-Пермь"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Юдин Даниил Геннадьевич</dc:creator>
  <cp:lastModifiedBy>Юдин Даниил Геннадьевич</cp:lastModifiedBy>
  <dcterms:created xsi:type="dcterms:W3CDTF">2015-09-29T12:32:26Z</dcterms:created>
  <dcterms:modified xsi:type="dcterms:W3CDTF">2016-01-25T09:35:00Z</dcterms:modified>
</cp:coreProperties>
</file>