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ЭтаКнига"/>
  <bookViews>
    <workbookView xWindow="0" yWindow="0" windowWidth="28800" windowHeight="12300"/>
  </bookViews>
  <sheets>
    <sheet name="Лист1" sheetId="1" r:id="rId1"/>
    <sheet name="Лист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H33" i="1"/>
  <c r="H32" i="1"/>
  <c r="H31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0" i="1"/>
  <c r="H29" i="1"/>
  <c r="H28" i="1"/>
  <c r="H27" i="1"/>
  <c r="H26" i="1"/>
  <c r="H25" i="1"/>
  <c r="H24" i="1"/>
  <c r="H23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116" i="1"/>
  <c r="H117" i="1"/>
  <c r="H118" i="1"/>
  <c r="H119" i="1"/>
  <c r="H120" i="1"/>
  <c r="H121" i="1"/>
  <c r="H122" i="1"/>
  <c r="H123" i="1"/>
  <c r="C11" i="1" l="1"/>
  <c r="C8" i="1" l="1"/>
  <c r="H126" i="1" l="1"/>
  <c r="H125" i="1"/>
  <c r="H124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3" i="1"/>
  <c r="C12" i="1"/>
  <c r="C10" i="1"/>
  <c r="C9" i="1"/>
  <c r="C7" i="1"/>
  <c r="C6" i="1"/>
  <c r="C5" i="1"/>
  <c r="C4" i="1"/>
  <c r="C3" i="1"/>
  <c r="C2" i="1"/>
  <c r="C15" i="1"/>
</calcChain>
</file>

<file path=xl/sharedStrings.xml><?xml version="1.0" encoding="utf-8"?>
<sst xmlns="http://schemas.openxmlformats.org/spreadsheetml/2006/main" count="191" uniqueCount="145">
  <si>
    <t>Баланс</t>
  </si>
  <si>
    <t>Состояние счета</t>
  </si>
  <si>
    <t>Всего счетов:</t>
  </si>
  <si>
    <t>Наименование</t>
  </si>
  <si>
    <t>http://www.myfxbook.com/members/ProfyFx/alp2/1444626</t>
  </si>
  <si>
    <t>[ПАММ] [Alpari] ROBOT_CONSERVATIVE</t>
  </si>
  <si>
    <t>[ПАММ] [Alpari] Bag-764</t>
  </si>
  <si>
    <t>[ПАММ] [Alpari] Capella</t>
  </si>
  <si>
    <t>[ПАММ] [Alpari] Advantageous</t>
  </si>
  <si>
    <t>[ПАММ] [Alpari] Irnwlf Pamm</t>
  </si>
  <si>
    <t>[ПАММ] [Alpari] Money is love</t>
  </si>
  <si>
    <t>[ПАММ] [Alpari] Ingvarrrunner</t>
  </si>
  <si>
    <t>[ПАММ] [Alpari] Just Robots Trade</t>
  </si>
  <si>
    <t>[ПАММ] [Alpari] ПАММ gemmaster</t>
  </si>
  <si>
    <t>[ПАММ] [Alpari] LatUSD</t>
  </si>
  <si>
    <t>[ПАММ] [Alpari] Eternity:312978</t>
  </si>
  <si>
    <t>[ПАММ] [Alpari] My fisrt PAMM: 338349 </t>
  </si>
  <si>
    <t>-</t>
  </si>
  <si>
    <t>[ПАММ] [Alpari] Money Market USD</t>
  </si>
  <si>
    <t>[ПАММ] [Alpari] LTS:312893</t>
  </si>
  <si>
    <t>[ПАММ] [Alpari] Памм счёт merk-pamm</t>
  </si>
  <si>
    <t>[ПАММ] [Alpari] Kasha (№354852)</t>
  </si>
  <si>
    <t>[ПАММ] [Alpari] Profit Zona.org</t>
  </si>
  <si>
    <t>[ПAMM] [Alpari] Step for Freedom</t>
  </si>
  <si>
    <t>[ПАММ] [Alpari] Profit Zona.ru</t>
  </si>
  <si>
    <t>[ПАММ] [Alpari] SellerATR</t>
  </si>
  <si>
    <t>[ПАММ] [Alpari] RobustWayToMillion 350259</t>
  </si>
  <si>
    <t>[ПАММ] [Alpari] Albatraoz</t>
  </si>
  <si>
    <t>[ПАММ] [Alpari] VOL_KON</t>
  </si>
  <si>
    <t>[ПАММ] [Alpari] GR_eat_Rebirth</t>
  </si>
  <si>
    <t>[ПАММ] [Alpari] MyTranquility</t>
  </si>
  <si>
    <t>http://www.myfxbook.com/members/Bag76/alpari-scalp2/1334828</t>
  </si>
  <si>
    <t>http://www.myfxbook.com/members/aap1k/pamm-capella/1412590</t>
  </si>
  <si>
    <t>http://www.myfxbook.com/members/irnwlf/irnwlf/1426857</t>
  </si>
  <si>
    <t>http://www.myfxbook.com/members/Rowdy_FM/ea-money-is-love/1391591</t>
  </si>
  <si>
    <t>http://www.myfxbook.com/members/AppleSinCheg/ingvarrrunner-pamm/1310786</t>
  </si>
  <si>
    <t>http://www.myfxbook.com/members/Parmalat/lat/1116752</t>
  </si>
  <si>
    <t>http://www.myfxbook.com/members/wmode7/money-market-pamm-pa-custom/1078194</t>
  </si>
  <si>
    <t>https://www.myfxbook.com/members/Tasmanec/pamm-number-1/1239414</t>
  </si>
  <si>
    <t>http://www.myfxbook.com/members/merktest/alpari-pamm1/867358</t>
  </si>
  <si>
    <t>http://www.myfxbook.com/members/ghostdenis/kashapamm/1484577</t>
  </si>
  <si>
    <t>http://www.myfxbook.com/members/pavka69/profit-zonaorg/1455936</t>
  </si>
  <si>
    <t>http://www.myfxbook.com/members/Poltergeist/step-for-freedompamm/1459423</t>
  </si>
  <si>
    <t>http://www.myfxbook.com/members/pavka69/profit-zonaru/1450777</t>
  </si>
  <si>
    <t>http://www.myfxbook.com/members/drivermql/pamm-selleratr/1491053</t>
  </si>
  <si>
    <t>http://www.myfxbook.com/members/Silentspec/alpari-new-pamm/1424056</t>
  </si>
  <si>
    <t>http://www.myfxbook.com/members/LeeX/albatraoz-%D0%BF%D0%B0%D0%BC%D0%BC/1482763</t>
  </si>
  <si>
    <t>http://www.myfxbook.com/members/Kirio/vol-kon/1447603</t>
  </si>
  <si>
    <t>http://www.myfxbook.com/members/ghostdenis/gr-eat-rebirth/1414628</t>
  </si>
  <si>
    <t>http://www.myfxbook.com/members/ReVeR27/velocigrid-alpari/1491710</t>
  </si>
  <si>
    <t>Ссылка на отчет MyFxBook</t>
  </si>
  <si>
    <t>Ссылка на html стейт MyFxBook</t>
  </si>
  <si>
    <t>Доход</t>
  </si>
  <si>
    <t>Alpari</t>
  </si>
  <si>
    <t>A-MARKETS</t>
  </si>
  <si>
    <t>FIBOGROUP</t>
  </si>
  <si>
    <t>Forex4you</t>
  </si>
  <si>
    <t>FXOpen</t>
  </si>
  <si>
    <t>Gainsy</t>
  </si>
  <si>
    <t>GERCHIC &amp; CO</t>
  </si>
  <si>
    <t>InstaForex</t>
  </si>
  <si>
    <t>LiteForex</t>
  </si>
  <si>
    <t>STFOREX</t>
  </si>
  <si>
    <t>SWISSQUOTE</t>
  </si>
  <si>
    <t>[ПАММ] [A-MARKETS] TurboScalping</t>
  </si>
  <si>
    <t>http://www.myfxbook.com/members/master_ice/pamm-amarkets/1295229</t>
  </si>
  <si>
    <t>[ПАММ] [FIBOGROUP] Lakcray</t>
  </si>
  <si>
    <t>http://www.myfxbook.com/members/Lakcray/senshin-system/1499439</t>
  </si>
  <si>
    <t>[ПАММ] [Forex4you] VeGa</t>
  </si>
  <si>
    <t>[ПАММ] [Forex4you] VeGa+</t>
  </si>
  <si>
    <t>[ПАММ] [Forex4you] AVENTADOR</t>
  </si>
  <si>
    <t>[ПАММ] [Forex4you] Caterpillar</t>
  </si>
  <si>
    <t>[ПАММ] [Forex4you] Mars62</t>
  </si>
  <si>
    <t>[ПАММ] [Forex4you] Martin</t>
  </si>
  <si>
    <t>http://www.myfxbook.com/members/pavka69/vegalemon/1369287</t>
  </si>
  <si>
    <t>http://www.myfxbook.com/members/pavka69/vegalime-%D0%BF%D0%B0%D0%BC%D0%BC/1502344</t>
  </si>
  <si>
    <t>http://www.myfxbook.com/members/Tige0777/pamm/1429390</t>
  </si>
  <si>
    <t>http://www.myfxbook.com/members/Zveruga/forex4you-pamm-1/1482418</t>
  </si>
  <si>
    <t>http://www.myfxbook.com/members/Makarych62/mars62/1487054</t>
  </si>
  <si>
    <t>http://www.myfxbook.com/members/Vaniash/martin-pamm/1438602</t>
  </si>
  <si>
    <t>[ПАММ] [FXOpen] РАММ счет HIRURG:551297(Patriot) план 30% годовых</t>
  </si>
  <si>
    <t>[ПАММ] [FXOpen] pythoha</t>
  </si>
  <si>
    <t>http://www.myfxbook.com/members/pythoha/pamm-pythoha/1287393</t>
  </si>
  <si>
    <t>[ПАММ] [Gainsy] bip_GainsyPAMM</t>
  </si>
  <si>
    <t>http://www.myfxbook.com/members/bipFxBook/bip-gainsypamm/1224782</t>
  </si>
  <si>
    <t>[ПАММ] [GERCHIC &amp; CO] Keep Calm</t>
  </si>
  <si>
    <t>[ПАММ] [InstaForex] LeMon Invest</t>
  </si>
  <si>
    <t>[ПАММ] [InstaForex] \"Invest fond RIGA - 2014\"</t>
  </si>
  <si>
    <t>[ПАММ] [InstaForex] viktогTrader</t>
  </si>
  <si>
    <t>[ПАММ] [Instaforex] Microrisk</t>
  </si>
  <si>
    <t>http://www.myfxbook.com/members/pavka69/lemon-invest-%D0%BF%D0%B0%D0%BC%D0%BC/1374498</t>
  </si>
  <si>
    <t>http://www.myfxbook.com/members/Pribaltiec/invest-fond-riga-2014/1482037</t>
  </si>
  <si>
    <t>http://www.myfxbook.com/members/Mikrorisk/104310441045-1048-104210571045/725211</t>
  </si>
  <si>
    <t>[ПАММ] [LiteForex] Orange</t>
  </si>
  <si>
    <t>http://www.myfxbook.com/members/Mak000/orange-lite/1268657</t>
  </si>
  <si>
    <t>[ПАММ] [STFOREX] viktогTrader</t>
  </si>
  <si>
    <t>https://www.myfxbook.com/members/viktor1999/stf/1414992</t>
  </si>
  <si>
    <t>[ПАММ] [SWISSQUOTE] Швейцарский банк. РАММ счет План 60% годовых</t>
  </si>
  <si>
    <t>http://www.myfxbook.com/members/finprofit2010/myfinprofitcom--finik-%D1%80%D0%B0%D0%BC%D0%BC-601810/1190294</t>
  </si>
  <si>
    <t>[CopyFX] [RoboForex] Profit Melody-забери свой %</t>
  </si>
  <si>
    <t>[CopyFX] [RoboForex] Suppres Grid</t>
  </si>
  <si>
    <t>[CopyFX] [RoboForex] Hunter Low Risk</t>
  </si>
  <si>
    <t>http://www.myfxbook.com/members/pavka69/profit-melody/1360676</t>
  </si>
  <si>
    <t>http://www.myfxbook.com/members/sergeybonch/suppres-grid/1479838</t>
  </si>
  <si>
    <t>http://www.myfxbook.com/members/sergeybonch/hunter-low-risk/1479834</t>
  </si>
  <si>
    <t>[Сигналы] [mql5.com] [Share4you] Leader-fx</t>
  </si>
  <si>
    <t>[Сигналы] [mql5.com] Портфолио</t>
  </si>
  <si>
    <t>[Сигналы] [mql5.com] Night Hunter</t>
  </si>
  <si>
    <t>[Сигналы] [mql5.com] Accurate signal.</t>
  </si>
  <si>
    <t>[Сигналы] [mql5.com] Magnet</t>
  </si>
  <si>
    <t>[Сигналы] [mql5.com] 50% в мес. </t>
  </si>
  <si>
    <t>[Сигналы] [mql5.com] BG Rebate2 от 30% в месяц</t>
  </si>
  <si>
    <t>[Сигналы] [mql5.com] BG Rebate</t>
  </si>
  <si>
    <t>[Сигналы] [mql5.com] OnePercentProfit</t>
  </si>
  <si>
    <t>[Сигналы] [mql5.com] ddabb</t>
  </si>
  <si>
    <t>[Сигналы] [mql5.com] [Share4you] Homka</t>
  </si>
  <si>
    <t>[Сигналы] [mql5.com] Bip</t>
  </si>
  <si>
    <t>[Сигналы] [mql5.com] SMS</t>
  </si>
  <si>
    <t>[Сигналы] [mql5.com] Scalpeeeeng</t>
  </si>
  <si>
    <t>[Сигналы] [mql5.com] SellerATR</t>
  </si>
  <si>
    <t>[Сигналы] [mql5.com] Price Action lego1265</t>
  </si>
  <si>
    <t>http://www.myfxbook.com/members/fxtrend2013/leader-fx/1381393</t>
  </si>
  <si>
    <t>http://www.myfxbook.com/members/websmith/roboforex/1344128</t>
  </si>
  <si>
    <t>http://www.myfxbook.com/members/websmith/portfolio-icmarkets/1344131</t>
  </si>
  <si>
    <t>http://www.myfxbook.com/members/novich/supertrade/1130054</t>
  </si>
  <si>
    <t>https://www.myfxbook.com/members/Milevshi/roboforex-advance/1360215</t>
  </si>
  <si>
    <t>http://www.myfxbook.com/members/Bag76/bg-rebate2/1396787</t>
  </si>
  <si>
    <t>http://www.myfxbook.com/members/Bag76/bg-rebate/1379147</t>
  </si>
  <si>
    <t>http://www.myfxbook.com/members/OnePercentProfit/onepercentprofit/1373633</t>
  </si>
  <si>
    <t>http://www.myfxbook.com/members/ddabb/%D1%81%D0%B8%D0%B3%D0%BD%D0%B0%D0%BB%D1%8B/1322334</t>
  </si>
  <si>
    <t>http://www.myfxbook.com/members/Diablo22021979/homka-all/1367892</t>
  </si>
  <si>
    <t>http://www.myfxbook.com/members/Suonny/suonny/1500124</t>
  </si>
  <si>
    <t>http://www.myfxbook.com/members/topaz/scalpeeeeeng/1434360</t>
  </si>
  <si>
    <t>http://www.myfxbook.com/members/drivermql/selleratr/1487891</t>
  </si>
  <si>
    <t>http://www.myfxbook.com/members/lego1265/price-action-12/1460247</t>
  </si>
  <si>
    <t>[Сигналы] [Share4you.com] ROMMMANTIK</t>
  </si>
  <si>
    <t>http://www.myfxbook.com/members/Romantik/nik4/1391411</t>
  </si>
  <si>
    <t>Private</t>
  </si>
  <si>
    <t>http://www.myfxbook.com/statements/867358/statement.html</t>
  </si>
  <si>
    <t>http://www.myfxbook.com/statements/1078194/statement.html</t>
  </si>
  <si>
    <t>http://www.myfxbook.com/statements/725211/statement.html</t>
  </si>
  <si>
    <t>Пополнение</t>
  </si>
  <si>
    <t>Снятие</t>
  </si>
  <si>
    <t>Абсолютный Дохода</t>
  </si>
  <si>
    <t>Выделить красным при доходе ниже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</si>
</sst>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3" fontId="0" fillId="0" borderId="0" xfId="0" applyNumberFormat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2" xfId="0" applyNumberFormat="1" applyBorder="1"/>
    <xf numFmtId="10" fontId="1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10" fontId="1" fillId="0" borderId="4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2" xfId="0" applyNumberFormat="1" applyFill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3" fillId="0" borderId="0" xfId="1" applyFill="1"/>
    <xf numFmtId="0" fontId="1" fillId="0" borderId="1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horizontal="center"/>
    </xf>
    <xf numFmtId="0" fontId="0" fillId="2" borderId="2" xfId="0" applyFill="1" applyBorder="1"/>
    <xf numFmtId="0" fontId="3" fillId="0" borderId="2" xfId="1" applyNumberFormat="1" applyFill="1" applyBorder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0" xfId="0" applyFill="1"/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0" xfId="1" applyFill="1"/>
    <xf numFmtId="0" fontId="0" fillId="2" borderId="4" xfId="0" applyFill="1" applyBorder="1" applyAlignment="1">
      <alignment horizontal="center"/>
    </xf>
    <xf numFmtId="10" fontId="1" fillId="2" borderId="4" xfId="0" applyNumberFormat="1" applyFont="1" applyFill="1" applyBorder="1" applyAlignment="1">
      <alignment horizontal="center"/>
    </xf>
    <xf numFmtId="0" fontId="0" fillId="2" borderId="2" xfId="0" applyNumberFormat="1" applyFill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</xdr:row>
          <xdr:rowOff>123825</xdr:rowOff>
        </xdr:from>
        <xdr:to>
          <xdr:col>12</xdr:col>
          <xdr:colOff>152400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forum.tradelikeapro.ru/index.php?topic=12792.msg259782" TargetMode="External"/><Relationship Id="rId18" Type="http://schemas.openxmlformats.org/officeDocument/2006/relationships/hyperlink" Target="http://forum.tradelikeapro.ru/index.php?topic=10009.msg215753" TargetMode="External"/><Relationship Id="rId26" Type="http://schemas.openxmlformats.org/officeDocument/2006/relationships/hyperlink" Target="http://forum.tradelikeapro.ru/index.php?topic=12324.msg253389" TargetMode="External"/><Relationship Id="rId39" Type="http://schemas.openxmlformats.org/officeDocument/2006/relationships/hyperlink" Target="http://forum.tradelikeapro.ru/index.php?topic=12530.msg254872" TargetMode="External"/><Relationship Id="rId21" Type="http://schemas.openxmlformats.org/officeDocument/2006/relationships/hyperlink" Target="http://forum.tradelikeapro.ru/index.php?topic=9728.msg209743" TargetMode="External"/><Relationship Id="rId34" Type="http://schemas.openxmlformats.org/officeDocument/2006/relationships/hyperlink" Target="http://forum.tradelikeapro.ru/index.php?topic=6289.msg125563" TargetMode="External"/><Relationship Id="rId42" Type="http://schemas.openxmlformats.org/officeDocument/2006/relationships/hyperlink" Target="http://forum.tradelikeapro.ru/index.php?topic=10621.msg226784" TargetMode="External"/><Relationship Id="rId47" Type="http://schemas.openxmlformats.org/officeDocument/2006/relationships/hyperlink" Target="http://forum.tradelikeapro.ru/index.php?topic=12024.msg247798" TargetMode="External"/><Relationship Id="rId50" Type="http://schemas.openxmlformats.org/officeDocument/2006/relationships/hyperlink" Target="http://forum.tradelikeapro.ru/index.php?topic=11687.msg241668" TargetMode="External"/><Relationship Id="rId55" Type="http://schemas.openxmlformats.org/officeDocument/2006/relationships/hyperlink" Target="http://forum.tradelikeapro.ru/index.php?topic=11744.msg243032" TargetMode="External"/><Relationship Id="rId63" Type="http://schemas.openxmlformats.org/officeDocument/2006/relationships/hyperlink" Target="http://forum.tradelikeapro.ru/index.php?topic=12665.msg257638" TargetMode="External"/><Relationship Id="rId68" Type="http://schemas.openxmlformats.org/officeDocument/2006/relationships/hyperlink" Target="http://www.myfxbook.com/members/Diablo22021979/homka-all/1367892" TargetMode="External"/><Relationship Id="rId7" Type="http://schemas.openxmlformats.org/officeDocument/2006/relationships/hyperlink" Target="http://forum.tradelikeapro.ru/index.php?topic=10879.msg232695" TargetMode="External"/><Relationship Id="rId71" Type="http://schemas.openxmlformats.org/officeDocument/2006/relationships/vmlDrawing" Target="../drawings/vmlDrawing1.vml"/><Relationship Id="rId2" Type="http://schemas.openxmlformats.org/officeDocument/2006/relationships/hyperlink" Target="http://forum.tradelikeapro.ru/index.php?topic=12171.msg250720" TargetMode="External"/><Relationship Id="rId16" Type="http://schemas.openxmlformats.org/officeDocument/2006/relationships/hyperlink" Target="http://forum.tradelikeapro.ru/index.php?topic=12304.msg253143" TargetMode="External"/><Relationship Id="rId29" Type="http://schemas.openxmlformats.org/officeDocument/2006/relationships/hyperlink" Target="http://forum.tradelikeapro.ru/index.php?topic=12007.msg247296" TargetMode="External"/><Relationship Id="rId11" Type="http://schemas.openxmlformats.org/officeDocument/2006/relationships/hyperlink" Target="http://forum.tradelikeapro.ru/index.php?topic=12678.msg257860" TargetMode="External"/><Relationship Id="rId24" Type="http://schemas.openxmlformats.org/officeDocument/2006/relationships/hyperlink" Target="http://forum.tradelikeapro.ru/index.php?topic=12646.msg257043" TargetMode="External"/><Relationship Id="rId32" Type="http://schemas.openxmlformats.org/officeDocument/2006/relationships/hyperlink" Target="http://forum.tradelikeapro.ru/index.php?topic=11919.msg245763" TargetMode="External"/><Relationship Id="rId37" Type="http://schemas.openxmlformats.org/officeDocument/2006/relationships/hyperlink" Target="http://forum.tradelikeapro.ru/index.php?topic=11283.msg236541" TargetMode="External"/><Relationship Id="rId40" Type="http://schemas.openxmlformats.org/officeDocument/2006/relationships/hyperlink" Target="http://forum.tradelikeapro.ru/index.php?topic=11938.msg246061" TargetMode="External"/><Relationship Id="rId45" Type="http://schemas.openxmlformats.org/officeDocument/2006/relationships/hyperlink" Target="http://forum.tradelikeapro.ru/index.php?topic=10782.msg230876" TargetMode="External"/><Relationship Id="rId53" Type="http://schemas.openxmlformats.org/officeDocument/2006/relationships/hyperlink" Target="http://forum.tradelikeapro.ru/index.php?topic=12399.msg254466" TargetMode="External"/><Relationship Id="rId58" Type="http://schemas.openxmlformats.org/officeDocument/2006/relationships/hyperlink" Target="http://forum.tradelikeapro.ru/index.php?topic=12002.msg247064" TargetMode="External"/><Relationship Id="rId66" Type="http://schemas.openxmlformats.org/officeDocument/2006/relationships/hyperlink" Target="http://www.myfxbook.com/members/bipFxBook/bip-gainsypamm/1224782" TargetMode="External"/><Relationship Id="rId5" Type="http://schemas.openxmlformats.org/officeDocument/2006/relationships/hyperlink" Target="http://forum.tradelikeapro.ru/index.php?topic=12523.msg254795" TargetMode="External"/><Relationship Id="rId15" Type="http://schemas.openxmlformats.org/officeDocument/2006/relationships/hyperlink" Target="http://forum.tradelikeapro.ru/index.php?topic=12655.msg257354" TargetMode="External"/><Relationship Id="rId23" Type="http://schemas.openxmlformats.org/officeDocument/2006/relationships/hyperlink" Target="http://forum.tradelikeapro.ru/index.php?topic=7166.msg146370" TargetMode="External"/><Relationship Id="rId28" Type="http://schemas.openxmlformats.org/officeDocument/2006/relationships/hyperlink" Target="http://forum.tradelikeapro.ru/index.php?topic=12761.msg259172" TargetMode="External"/><Relationship Id="rId36" Type="http://schemas.openxmlformats.org/officeDocument/2006/relationships/hyperlink" Target="http://forum.tradelikeapro.ru/index.php?topic=10011.msg215782" TargetMode="External"/><Relationship Id="rId49" Type="http://schemas.openxmlformats.org/officeDocument/2006/relationships/hyperlink" Target="http://forum.tradelikeapro.ru/index.php?topic=12591.msg255858" TargetMode="External"/><Relationship Id="rId57" Type="http://schemas.openxmlformats.org/officeDocument/2006/relationships/hyperlink" Target="http://forum.tradelikeapro.ru/index.php?topic=11736.msg242882" TargetMode="External"/><Relationship Id="rId61" Type="http://schemas.openxmlformats.org/officeDocument/2006/relationships/hyperlink" Target="http://forum.tradelikeapro.ru/index.php?topic=12809.msg260228" TargetMode="External"/><Relationship Id="rId10" Type="http://schemas.openxmlformats.org/officeDocument/2006/relationships/hyperlink" Target="http://forum.tradelikeapro.ru/index.php?topic=9655.msg207756" TargetMode="External"/><Relationship Id="rId19" Type="http://schemas.openxmlformats.org/officeDocument/2006/relationships/hyperlink" Target="http://forum.tradelikeapro.ru/index.php?topic=10187.msg217787" TargetMode="External"/><Relationship Id="rId31" Type="http://schemas.openxmlformats.org/officeDocument/2006/relationships/hyperlink" Target="http://forum.tradelikeapro.ru/index.php?topic=12195.msg251192" TargetMode="External"/><Relationship Id="rId44" Type="http://schemas.openxmlformats.org/officeDocument/2006/relationships/hyperlink" Target="http://forum.tradelikeapro.ru/index.php?topic=10606.msg226616" TargetMode="External"/><Relationship Id="rId52" Type="http://schemas.openxmlformats.org/officeDocument/2006/relationships/hyperlink" Target="http://forum.tradelikeapro.ru/index.php?topic=10815.msg231412" TargetMode="External"/><Relationship Id="rId60" Type="http://schemas.openxmlformats.org/officeDocument/2006/relationships/hyperlink" Target="http://forum.tradelikeapro.ru/index.php?topic=10213.msg218271" TargetMode="External"/><Relationship Id="rId65" Type="http://schemas.openxmlformats.org/officeDocument/2006/relationships/hyperlink" Target="http://forum.tradelikeapro.ru/index.php?topic=11709.msg242257" TargetMode="External"/><Relationship Id="rId73" Type="http://schemas.openxmlformats.org/officeDocument/2006/relationships/image" Target="../media/image1.emf"/><Relationship Id="rId4" Type="http://schemas.openxmlformats.org/officeDocument/2006/relationships/hyperlink" Target="http://forum.tradelikeapro.ru/index.php?topic=12658.msg257506" TargetMode="External"/><Relationship Id="rId9" Type="http://schemas.openxmlformats.org/officeDocument/2006/relationships/hyperlink" Target="http://forum.tradelikeapro.ru/index.php?topic=12615.msg256416" TargetMode="External"/><Relationship Id="rId14" Type="http://schemas.openxmlformats.org/officeDocument/2006/relationships/hyperlink" Target="http://forum.tradelikeapro.ru/index.php?topic=11682.msg241371" TargetMode="External"/><Relationship Id="rId22" Type="http://schemas.openxmlformats.org/officeDocument/2006/relationships/hyperlink" Target="http://forum.tradelikeapro.ru/index.php?topic=8949.msg193459" TargetMode="External"/><Relationship Id="rId27" Type="http://schemas.openxmlformats.org/officeDocument/2006/relationships/hyperlink" Target="http://forum.tradelikeapro.ru/index.php?topic=12266.msg252495" TargetMode="External"/><Relationship Id="rId30" Type="http://schemas.openxmlformats.org/officeDocument/2006/relationships/hyperlink" Target="http://forum.tradelikeapro.ru/index.php?topic=11972.msg246530" TargetMode="External"/><Relationship Id="rId35" Type="http://schemas.openxmlformats.org/officeDocument/2006/relationships/hyperlink" Target="http://forum.tradelikeapro.ru/index.php?topic=11015.msg235149" TargetMode="External"/><Relationship Id="rId43" Type="http://schemas.openxmlformats.org/officeDocument/2006/relationships/hyperlink" Target="http://forum.tradelikeapro.ru/index.php?topic=11949.msg246192" TargetMode="External"/><Relationship Id="rId48" Type="http://schemas.openxmlformats.org/officeDocument/2006/relationships/hyperlink" Target="http://forum.tradelikeapro.ru/index.php?topic=10871.msg232622" TargetMode="External"/><Relationship Id="rId56" Type="http://schemas.openxmlformats.org/officeDocument/2006/relationships/hyperlink" Target="http://forum.tradelikeapro.ru/index.php?topic=11156.msg236193" TargetMode="External"/><Relationship Id="rId64" Type="http://schemas.openxmlformats.org/officeDocument/2006/relationships/hyperlink" Target="http://forum.tradelikeapro.ru/index.php?topic=12645.msg257040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://forum.tradelikeapro.ru/index.php?topic=10637.msg227110" TargetMode="External"/><Relationship Id="rId51" Type="http://schemas.openxmlformats.org/officeDocument/2006/relationships/hyperlink" Target="http://forum.tradelikeapro.ru/index.php?topic=10815.msg231412" TargetMode="External"/><Relationship Id="rId72" Type="http://schemas.openxmlformats.org/officeDocument/2006/relationships/control" Target="../activeX/activeX1.xml"/><Relationship Id="rId3" Type="http://schemas.openxmlformats.org/officeDocument/2006/relationships/hyperlink" Target="http://forum.tradelikeapro.ru/index.php?topic=12630.msg256759" TargetMode="External"/><Relationship Id="rId12" Type="http://schemas.openxmlformats.org/officeDocument/2006/relationships/hyperlink" Target="http://forum.tradelikeapro.ru/index.php?topic=12577.msg255621" TargetMode="External"/><Relationship Id="rId17" Type="http://schemas.openxmlformats.org/officeDocument/2006/relationships/hyperlink" Target="http://forum.tradelikeapro.ru/index.php?topic=2664.msg37136" TargetMode="External"/><Relationship Id="rId25" Type="http://schemas.openxmlformats.org/officeDocument/2006/relationships/hyperlink" Target="http://forum.tradelikeapro.ru/index.php?topic=12281.msg252784" TargetMode="External"/><Relationship Id="rId33" Type="http://schemas.openxmlformats.org/officeDocument/2006/relationships/hyperlink" Target="http://forum.tradelikeapro.ru/index.php?topic=12827.msg260841" TargetMode="External"/><Relationship Id="rId38" Type="http://schemas.openxmlformats.org/officeDocument/2006/relationships/hyperlink" Target="http://forum.tradelikeapro.ru/index.php?topic=10951.msg233782" TargetMode="External"/><Relationship Id="rId46" Type="http://schemas.openxmlformats.org/officeDocument/2006/relationships/hyperlink" Target="http://forum.tradelikeapro.ru/index.php?topic=10820.msg231577" TargetMode="External"/><Relationship Id="rId59" Type="http://schemas.openxmlformats.org/officeDocument/2006/relationships/hyperlink" Target="http://forum.tradelikeapro.ru/index.php?topic=10866.msg232436" TargetMode="External"/><Relationship Id="rId67" Type="http://schemas.openxmlformats.org/officeDocument/2006/relationships/hyperlink" Target="http://www.myfxbook.com/members/topaz/scalpeeeeeng/1434360" TargetMode="External"/><Relationship Id="rId20" Type="http://schemas.openxmlformats.org/officeDocument/2006/relationships/hyperlink" Target="http://forum.tradelikeapro.ru/index.php?topic=10758.msg230152" TargetMode="External"/><Relationship Id="rId41" Type="http://schemas.openxmlformats.org/officeDocument/2006/relationships/hyperlink" Target="http://forum.tradelikeapro.ru/index.php?topic=12048.msg248465" TargetMode="External"/><Relationship Id="rId54" Type="http://schemas.openxmlformats.org/officeDocument/2006/relationships/hyperlink" Target="http://forum.tradelikeapro.ru/index.php?topic=12352.msg253744" TargetMode="External"/><Relationship Id="rId62" Type="http://schemas.openxmlformats.org/officeDocument/2006/relationships/hyperlink" Target="http://forum.tradelikeapro.ru/index.php?topic=12069.msg248968" TargetMode="External"/><Relationship Id="rId70" Type="http://schemas.openxmlformats.org/officeDocument/2006/relationships/drawing" Target="../drawings/drawing1.xml"/><Relationship Id="rId1" Type="http://schemas.openxmlformats.org/officeDocument/2006/relationships/hyperlink" Target="http://forum.tradelikeapro.ru/index.php?topic=12813.msg260273" TargetMode="External"/><Relationship Id="rId6" Type="http://schemas.openxmlformats.org/officeDocument/2006/relationships/hyperlink" Target="http://forum.tradelikeapro.ru/index.php?topic=12803.msg260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M532"/>
  <sheetViews>
    <sheetView tabSelected="1" zoomScale="85" zoomScaleNormal="85" workbookViewId="0">
      <pane ySplit="1" topLeftCell="A2" activePane="bottomLeft" state="frozen"/>
      <selection pane="bottomLeft" activeCell="C14" sqref="C14"/>
    </sheetView>
  </sheetViews>
  <sheetFormatPr defaultRowHeight="15" outlineLevelCol="1" x14ac:dyDescent="0.25"/>
  <cols>
    <col min="1" max="1" width="36.5703125" customWidth="1"/>
    <col min="2" max="2" width="56.140625" style="15" customWidth="1" outlineLevel="1"/>
    <col min="3" max="3" width="61.28515625" style="6" customWidth="1"/>
    <col min="4" max="4" width="10.85546875" style="6" customWidth="1"/>
    <col min="5" max="5" width="11.140625" style="6" customWidth="1"/>
    <col min="6" max="6" width="14.140625" style="6" customWidth="1"/>
    <col min="7" max="7" width="11.140625" style="6" customWidth="1"/>
    <col min="8" max="8" width="13.28515625" style="5" customWidth="1"/>
    <col min="9" max="9" width="10.42578125" style="2" customWidth="1"/>
    <col min="10" max="10" width="4.28515625" style="7" customWidth="1"/>
    <col min="11" max="11" width="12.85546875" style="3" customWidth="1"/>
    <col min="12" max="12" width="6.7109375" style="3" customWidth="1"/>
    <col min="13" max="13" width="9.140625" style="3"/>
  </cols>
  <sheetData>
    <row r="1" spans="1:13" s="24" customFormat="1" ht="27" customHeight="1" x14ac:dyDescent="0.25">
      <c r="A1" s="17" t="s">
        <v>3</v>
      </c>
      <c r="B1" s="18" t="s">
        <v>50</v>
      </c>
      <c r="C1" s="19" t="s">
        <v>51</v>
      </c>
      <c r="D1" s="20" t="s">
        <v>0</v>
      </c>
      <c r="E1" s="20" t="s">
        <v>52</v>
      </c>
      <c r="F1" s="20" t="s">
        <v>141</v>
      </c>
      <c r="G1" s="20" t="s">
        <v>142</v>
      </c>
      <c r="H1" s="21" t="s">
        <v>143</v>
      </c>
      <c r="I1" s="19" t="s">
        <v>1</v>
      </c>
      <c r="J1" s="22"/>
      <c r="K1" s="23"/>
      <c r="L1" s="23"/>
      <c r="M1" s="23"/>
    </row>
    <row r="2" spans="1:13" x14ac:dyDescent="0.25">
      <c r="A2" s="16" t="s">
        <v>5</v>
      </c>
      <c r="B2" s="13" t="s">
        <v>4</v>
      </c>
      <c r="C2" s="11" t="str">
        <f t="shared" ref="C2:C13" si="0">IF(LEN(B2)&lt;10,"-",CONCATENATE("http://www.myfxbook.com/statements/",RIGHT(B2,7),"/statement.html"))</f>
        <v>http://www.myfxbook.com/statements/1444626/statement.html</v>
      </c>
      <c r="D2" s="11">
        <v>4460.42</v>
      </c>
      <c r="E2" s="11">
        <v>343.29</v>
      </c>
      <c r="F2" s="11">
        <v>4754.6099999999997</v>
      </c>
      <c r="G2" s="11">
        <v>637.46</v>
      </c>
      <c r="H2" s="12">
        <f>IF(D2="","",IF(D2="Private","Private",E2/F2))</f>
        <v>7.2201505486254397E-2</v>
      </c>
      <c r="I2" s="4">
        <v>0</v>
      </c>
      <c r="J2" s="7">
        <v>0</v>
      </c>
    </row>
    <row r="3" spans="1:13" x14ac:dyDescent="0.25">
      <c r="A3" s="16" t="s">
        <v>6</v>
      </c>
      <c r="B3" s="13" t="s">
        <v>31</v>
      </c>
      <c r="C3" s="11" t="str">
        <f t="shared" si="0"/>
        <v>http://www.myfxbook.com/statements/1334828/statement.html</v>
      </c>
      <c r="D3" s="11">
        <v>17374.099999999999</v>
      </c>
      <c r="E3" s="11">
        <v>6794.23</v>
      </c>
      <c r="F3" s="11">
        <v>42978.64</v>
      </c>
      <c r="G3" s="11">
        <v>32398.77</v>
      </c>
      <c r="H3" s="12">
        <f t="shared" ref="H3:H66" si="1">IF(D3="","",IF(D3="Private","Private",E3/F3))</f>
        <v>0.1580838760835615</v>
      </c>
      <c r="I3" s="4">
        <v>0</v>
      </c>
      <c r="J3" s="7">
        <v>0</v>
      </c>
    </row>
    <row r="4" spans="1:13" ht="15.75" thickBot="1" x14ac:dyDescent="0.3">
      <c r="A4" s="16" t="s">
        <v>8</v>
      </c>
      <c r="B4" s="14" t="s">
        <v>17</v>
      </c>
      <c r="C4" s="11" t="str">
        <f t="shared" si="0"/>
        <v>-</v>
      </c>
      <c r="D4" s="11"/>
      <c r="E4" s="11"/>
      <c r="F4" s="11"/>
      <c r="G4" s="11"/>
      <c r="H4" s="12" t="str">
        <f t="shared" si="1"/>
        <v/>
      </c>
      <c r="I4" s="4"/>
      <c r="J4" s="7">
        <v>0</v>
      </c>
      <c r="M4" s="8"/>
    </row>
    <row r="5" spans="1:13" ht="15.75" thickBot="1" x14ac:dyDescent="0.3">
      <c r="A5" s="16" t="s">
        <v>7</v>
      </c>
      <c r="B5" s="14" t="s">
        <v>32</v>
      </c>
      <c r="C5" s="11" t="str">
        <f t="shared" si="0"/>
        <v>http://www.myfxbook.com/statements/1412590/statement.html</v>
      </c>
      <c r="D5" s="11">
        <v>725.53</v>
      </c>
      <c r="E5" s="11">
        <v>60.53</v>
      </c>
      <c r="F5" s="11">
        <v>675</v>
      </c>
      <c r="G5" s="11">
        <v>10</v>
      </c>
      <c r="H5" s="12">
        <f t="shared" si="1"/>
        <v>8.9674074074074073E-2</v>
      </c>
      <c r="I5" s="4">
        <v>0</v>
      </c>
      <c r="J5" s="9">
        <v>0</v>
      </c>
      <c r="K5" s="29" t="s">
        <v>2</v>
      </c>
      <c r="L5" s="30"/>
      <c r="M5" s="10">
        <v>65</v>
      </c>
    </row>
    <row r="6" spans="1:13" x14ac:dyDescent="0.25">
      <c r="A6" s="16" t="s">
        <v>9</v>
      </c>
      <c r="B6" s="14" t="s">
        <v>33</v>
      </c>
      <c r="C6" s="11" t="str">
        <f t="shared" si="0"/>
        <v>http://www.myfxbook.com/statements/1426857/statement.html</v>
      </c>
      <c r="D6" s="11">
        <v>324.07</v>
      </c>
      <c r="E6" s="11">
        <v>23.07</v>
      </c>
      <c r="F6" s="11">
        <v>301</v>
      </c>
      <c r="G6" s="11">
        <v>0</v>
      </c>
      <c r="H6" s="12">
        <f t="shared" si="1"/>
        <v>7.6644518272425244E-2</v>
      </c>
      <c r="I6" s="4">
        <v>0</v>
      </c>
      <c r="J6" s="34">
        <v>0</v>
      </c>
      <c r="K6" s="35" t="s">
        <v>144</v>
      </c>
      <c r="L6" s="33"/>
      <c r="M6" s="37">
        <v>-30</v>
      </c>
    </row>
    <row r="7" spans="1:13" ht="15.75" thickBot="1" x14ac:dyDescent="0.3">
      <c r="A7" s="16" t="s">
        <v>10</v>
      </c>
      <c r="B7" s="14" t="s">
        <v>34</v>
      </c>
      <c r="C7" s="11" t="str">
        <f t="shared" si="0"/>
        <v>http://www.myfxbook.com/statements/1391591/statement.html</v>
      </c>
      <c r="D7" s="11">
        <v>15557.23</v>
      </c>
      <c r="E7" s="11">
        <v>3431.16</v>
      </c>
      <c r="F7" s="11">
        <v>21500</v>
      </c>
      <c r="G7" s="11">
        <v>8901.5</v>
      </c>
      <c r="H7" s="12">
        <f t="shared" si="1"/>
        <v>0.15958883720930231</v>
      </c>
      <c r="I7" s="4">
        <v>0</v>
      </c>
      <c r="J7" s="7">
        <v>0</v>
      </c>
      <c r="K7" s="36"/>
      <c r="L7" s="32"/>
      <c r="M7" s="38"/>
    </row>
    <row r="8" spans="1:13" x14ac:dyDescent="0.25">
      <c r="A8" s="16" t="s">
        <v>11</v>
      </c>
      <c r="B8" s="14" t="s">
        <v>35</v>
      </c>
      <c r="C8" s="11" t="str">
        <f>IF(LEN(B8)&lt;10,"-",CONCATENATE("http://www.myfxbook.com/statements/",RIGHT(B8,7),"/statement.html"))</f>
        <v>http://www.myfxbook.com/statements/1310786/statement.html</v>
      </c>
      <c r="D8" s="11">
        <v>45611.49</v>
      </c>
      <c r="E8" s="11">
        <v>3432.8</v>
      </c>
      <c r="F8" s="11">
        <v>118563.97</v>
      </c>
      <c r="G8" s="11">
        <v>76385.279999999999</v>
      </c>
      <c r="H8" s="12">
        <f t="shared" si="1"/>
        <v>2.8953146558773294E-2</v>
      </c>
      <c r="I8" s="4">
        <v>0</v>
      </c>
      <c r="J8" s="7">
        <v>0</v>
      </c>
    </row>
    <row r="9" spans="1:13" x14ac:dyDescent="0.25">
      <c r="A9" s="16" t="s">
        <v>12</v>
      </c>
      <c r="B9" s="14" t="s">
        <v>17</v>
      </c>
      <c r="C9" s="11" t="str">
        <f t="shared" si="0"/>
        <v>-</v>
      </c>
      <c r="D9" s="11"/>
      <c r="E9" s="11"/>
      <c r="F9" s="11"/>
      <c r="G9" s="11"/>
      <c r="H9" s="12" t="str">
        <f t="shared" si="1"/>
        <v/>
      </c>
      <c r="I9" s="4"/>
      <c r="J9" s="7">
        <v>0</v>
      </c>
    </row>
    <row r="10" spans="1:13" x14ac:dyDescent="0.25">
      <c r="A10" s="16" t="s">
        <v>13</v>
      </c>
      <c r="B10" s="14" t="s">
        <v>17</v>
      </c>
      <c r="C10" s="11" t="str">
        <f t="shared" si="0"/>
        <v>-</v>
      </c>
      <c r="D10" s="11"/>
      <c r="E10" s="11"/>
      <c r="F10" s="11"/>
      <c r="G10" s="11"/>
      <c r="H10" s="12" t="str">
        <f t="shared" si="1"/>
        <v/>
      </c>
      <c r="I10" s="4"/>
      <c r="J10" s="7">
        <v>0</v>
      </c>
    </row>
    <row r="11" spans="1:13" x14ac:dyDescent="0.25">
      <c r="A11" s="16" t="s">
        <v>14</v>
      </c>
      <c r="B11" s="14" t="s">
        <v>36</v>
      </c>
      <c r="C11" s="11" t="str">
        <f t="shared" si="0"/>
        <v>http://www.myfxbook.com/statements/1116752/statement.html</v>
      </c>
      <c r="D11" s="11">
        <v>1079.02</v>
      </c>
      <c r="E11" s="11">
        <v>458.91</v>
      </c>
      <c r="F11" s="11">
        <v>1750.24</v>
      </c>
      <c r="G11" s="11">
        <v>1130.1300000000001</v>
      </c>
      <c r="H11" s="12">
        <f t="shared" si="1"/>
        <v>0.26219832708657098</v>
      </c>
      <c r="I11" s="4">
        <v>0</v>
      </c>
      <c r="J11" s="7">
        <v>0</v>
      </c>
    </row>
    <row r="12" spans="1:13" x14ac:dyDescent="0.25">
      <c r="A12" s="16" t="s">
        <v>15</v>
      </c>
      <c r="B12" s="14" t="s">
        <v>17</v>
      </c>
      <c r="C12" s="11" t="str">
        <f t="shared" si="0"/>
        <v>-</v>
      </c>
      <c r="D12" s="11"/>
      <c r="E12" s="11"/>
      <c r="F12" s="11"/>
      <c r="G12" s="11"/>
      <c r="H12" s="12" t="str">
        <f t="shared" si="1"/>
        <v/>
      </c>
      <c r="I12" s="4"/>
      <c r="J12" s="7">
        <v>0</v>
      </c>
    </row>
    <row r="13" spans="1:13" x14ac:dyDescent="0.25">
      <c r="A13" s="16" t="s">
        <v>16</v>
      </c>
      <c r="B13" s="14" t="s">
        <v>38</v>
      </c>
      <c r="C13" s="11" t="str">
        <f t="shared" si="0"/>
        <v>http://www.myfxbook.com/statements/1239414/statement.html</v>
      </c>
      <c r="D13" s="11">
        <v>604.08000000000004</v>
      </c>
      <c r="E13" s="11">
        <v>100.09</v>
      </c>
      <c r="F13" s="11">
        <v>580.13</v>
      </c>
      <c r="G13" s="11">
        <v>76.14</v>
      </c>
      <c r="H13" s="12">
        <f t="shared" si="1"/>
        <v>0.17253029493389413</v>
      </c>
      <c r="I13" s="4">
        <v>0</v>
      </c>
      <c r="J13" s="7">
        <v>0</v>
      </c>
    </row>
    <row r="14" spans="1:13" x14ac:dyDescent="0.25">
      <c r="A14" s="16" t="s">
        <v>18</v>
      </c>
      <c r="B14" s="14" t="s">
        <v>37</v>
      </c>
      <c r="C14" s="11" t="s">
        <v>139</v>
      </c>
      <c r="D14" s="11" t="s">
        <v>137</v>
      </c>
      <c r="E14" s="11" t="s">
        <v>137</v>
      </c>
      <c r="F14" s="11" t="s">
        <v>137</v>
      </c>
      <c r="G14" s="11" t="s">
        <v>137</v>
      </c>
      <c r="H14" s="12" t="str">
        <f t="shared" si="1"/>
        <v>Private</v>
      </c>
      <c r="I14" s="4"/>
      <c r="J14" s="7">
        <v>1</v>
      </c>
    </row>
    <row r="15" spans="1:13" x14ac:dyDescent="0.25">
      <c r="A15" s="16" t="s">
        <v>19</v>
      </c>
      <c r="B15" s="14" t="s">
        <v>17</v>
      </c>
      <c r="C15" s="11" t="str">
        <f>IF(LEN(B15)&lt;10,"-",CONCATENATE("http://www.myfxbook.com/statements/",RIGHT(B15,7),"/statement.html"))</f>
        <v>-</v>
      </c>
      <c r="D15" s="11"/>
      <c r="E15" s="11"/>
      <c r="F15" s="11"/>
      <c r="G15" s="11"/>
      <c r="H15" s="12" t="str">
        <f t="shared" si="1"/>
        <v/>
      </c>
      <c r="I15" s="4"/>
      <c r="J15" s="7">
        <v>0</v>
      </c>
    </row>
    <row r="16" spans="1:13" x14ac:dyDescent="0.25">
      <c r="A16" s="16" t="s">
        <v>20</v>
      </c>
      <c r="B16" s="14" t="s">
        <v>39</v>
      </c>
      <c r="C16" s="25" t="s">
        <v>138</v>
      </c>
      <c r="D16" s="11">
        <v>80846.350000000006</v>
      </c>
      <c r="E16" s="11">
        <v>45944.83</v>
      </c>
      <c r="F16" s="11">
        <v>283165.33</v>
      </c>
      <c r="G16" s="11">
        <v>222840.45</v>
      </c>
      <c r="H16" s="12">
        <f t="shared" si="1"/>
        <v>0.16225443277254317</v>
      </c>
      <c r="I16" s="4">
        <v>0</v>
      </c>
      <c r="J16" s="7">
        <v>0</v>
      </c>
    </row>
    <row r="17" spans="1:10" x14ac:dyDescent="0.25">
      <c r="A17" s="16" t="s">
        <v>21</v>
      </c>
      <c r="B17" s="14" t="s">
        <v>40</v>
      </c>
      <c r="C17" s="11" t="str">
        <f t="shared" ref="C17:C79" si="2">IF(LEN(B17)&lt;10,"-",CONCATENATE("http://www.myfxbook.com/statements/",RIGHT(B17,7),"/statement.html"))</f>
        <v>http://www.myfxbook.com/statements/1484577/statement.html</v>
      </c>
      <c r="D17" s="11">
        <v>3549.53</v>
      </c>
      <c r="E17" s="11">
        <v>1269.53</v>
      </c>
      <c r="F17" s="11">
        <v>2280</v>
      </c>
      <c r="G17" s="11">
        <v>0</v>
      </c>
      <c r="H17" s="12">
        <f t="shared" si="1"/>
        <v>0.5568114035087719</v>
      </c>
      <c r="I17" s="4">
        <v>0</v>
      </c>
      <c r="J17" s="7">
        <v>0</v>
      </c>
    </row>
    <row r="18" spans="1:10" x14ac:dyDescent="0.25">
      <c r="A18" s="16" t="s">
        <v>22</v>
      </c>
      <c r="B18" s="14" t="s">
        <v>41</v>
      </c>
      <c r="C18" s="11" t="str">
        <f t="shared" si="2"/>
        <v>http://www.myfxbook.com/statements/1455936/statement.html</v>
      </c>
      <c r="D18" s="11">
        <v>3490.98</v>
      </c>
      <c r="E18" s="11">
        <v>882.98</v>
      </c>
      <c r="F18" s="11">
        <v>3392</v>
      </c>
      <c r="G18" s="11">
        <v>784</v>
      </c>
      <c r="H18" s="12">
        <f t="shared" si="1"/>
        <v>0.2603125</v>
      </c>
      <c r="I18" s="2">
        <v>0</v>
      </c>
      <c r="J18" s="7">
        <v>0</v>
      </c>
    </row>
    <row r="19" spans="1:10" x14ac:dyDescent="0.25">
      <c r="A19" s="16" t="s">
        <v>23</v>
      </c>
      <c r="B19" s="14" t="s">
        <v>42</v>
      </c>
      <c r="C19" s="11" t="str">
        <f t="shared" si="2"/>
        <v>http://www.myfxbook.com/statements/1459423/statement.html</v>
      </c>
      <c r="D19" s="11">
        <v>2874.52</v>
      </c>
      <c r="E19" s="11">
        <v>120.57</v>
      </c>
      <c r="F19" s="11">
        <v>2808</v>
      </c>
      <c r="G19" s="11">
        <v>54.05</v>
      </c>
      <c r="H19" s="12">
        <f t="shared" si="1"/>
        <v>4.2938034188034185E-2</v>
      </c>
      <c r="I19" s="4">
        <v>0</v>
      </c>
      <c r="J19" s="7">
        <v>0</v>
      </c>
    </row>
    <row r="20" spans="1:10" x14ac:dyDescent="0.25">
      <c r="A20" s="16" t="s">
        <v>24</v>
      </c>
      <c r="B20" s="14" t="s">
        <v>43</v>
      </c>
      <c r="C20" s="11" t="str">
        <f t="shared" si="2"/>
        <v>http://www.myfxbook.com/statements/1450777/statement.html</v>
      </c>
      <c r="D20" s="11">
        <v>6357.64</v>
      </c>
      <c r="E20" s="11">
        <v>1281.3399999999999</v>
      </c>
      <c r="F20" s="11">
        <v>6381.74</v>
      </c>
      <c r="G20" s="11">
        <v>1305.44</v>
      </c>
      <c r="H20" s="12">
        <f t="shared" si="1"/>
        <v>0.20078223180511898</v>
      </c>
      <c r="I20" s="4">
        <v>0</v>
      </c>
      <c r="J20" s="7">
        <v>0</v>
      </c>
    </row>
    <row r="21" spans="1:10" x14ac:dyDescent="0.25">
      <c r="A21" s="39" t="s">
        <v>25</v>
      </c>
      <c r="B21" s="31" t="s">
        <v>44</v>
      </c>
      <c r="C21" s="40" t="str">
        <f t="shared" si="2"/>
        <v>http://www.myfxbook.com/statements/1491053/statement.html</v>
      </c>
      <c r="D21" s="40">
        <v>103.3</v>
      </c>
      <c r="E21" s="40">
        <v>-196.7</v>
      </c>
      <c r="F21" s="40">
        <v>300</v>
      </c>
      <c r="G21" s="40">
        <v>0</v>
      </c>
      <c r="H21" s="41">
        <f t="shared" si="1"/>
        <v>-0.65566666666666662</v>
      </c>
      <c r="I21" s="4">
        <v>0</v>
      </c>
      <c r="J21" s="7">
        <v>0</v>
      </c>
    </row>
    <row r="22" spans="1:10" x14ac:dyDescent="0.25">
      <c r="A22" s="16" t="s">
        <v>26</v>
      </c>
      <c r="B22" s="14" t="s">
        <v>45</v>
      </c>
      <c r="C22" s="11" t="str">
        <f t="shared" si="2"/>
        <v>http://www.myfxbook.com/statements/1424056/statement.html</v>
      </c>
      <c r="D22" s="11">
        <v>2422.9699999999998</v>
      </c>
      <c r="E22" s="11">
        <v>93.45</v>
      </c>
      <c r="F22" s="11">
        <v>2760.96</v>
      </c>
      <c r="G22" s="11">
        <v>431.44</v>
      </c>
      <c r="H22" s="12">
        <f t="shared" si="1"/>
        <v>3.3846922809457579E-2</v>
      </c>
      <c r="I22" s="4">
        <v>0</v>
      </c>
      <c r="J22" s="7">
        <v>0</v>
      </c>
    </row>
    <row r="23" spans="1:10" x14ac:dyDescent="0.25">
      <c r="A23" s="16" t="s">
        <v>27</v>
      </c>
      <c r="B23" s="14" t="s">
        <v>46</v>
      </c>
      <c r="C23" s="11" t="str">
        <f t="shared" si="2"/>
        <v>http://www.myfxbook.com/statements/1482763/statement.html</v>
      </c>
      <c r="D23" s="11">
        <v>389.74</v>
      </c>
      <c r="E23" s="11">
        <v>160.08000000000001</v>
      </c>
      <c r="F23" s="11">
        <v>315</v>
      </c>
      <c r="G23" s="11">
        <v>85.34</v>
      </c>
      <c r="H23" s="12">
        <f t="shared" si="1"/>
        <v>0.50819047619047619</v>
      </c>
      <c r="I23" s="4">
        <v>0</v>
      </c>
      <c r="J23" s="7">
        <v>0</v>
      </c>
    </row>
    <row r="24" spans="1:10" x14ac:dyDescent="0.25">
      <c r="A24" s="16" t="s">
        <v>28</v>
      </c>
      <c r="B24" s="14" t="s">
        <v>47</v>
      </c>
      <c r="C24" s="11" t="str">
        <f t="shared" si="2"/>
        <v>http://www.myfxbook.com/statements/1447603/statement.html</v>
      </c>
      <c r="D24" s="11">
        <v>318.29000000000002</v>
      </c>
      <c r="E24" s="11">
        <v>-209.96</v>
      </c>
      <c r="F24" s="11">
        <v>6284</v>
      </c>
      <c r="G24" s="11">
        <v>5755.75</v>
      </c>
      <c r="H24" s="12">
        <f t="shared" si="1"/>
        <v>-3.341183959261617E-2</v>
      </c>
      <c r="I24" s="4">
        <v>0</v>
      </c>
      <c r="J24" s="7">
        <v>0</v>
      </c>
    </row>
    <row r="25" spans="1:10" x14ac:dyDescent="0.25">
      <c r="A25" s="16" t="s">
        <v>29</v>
      </c>
      <c r="B25" s="14" t="s">
        <v>48</v>
      </c>
      <c r="C25" s="11" t="str">
        <f t="shared" si="2"/>
        <v>http://www.myfxbook.com/statements/1414628/statement.html</v>
      </c>
      <c r="D25" s="11" t="s">
        <v>137</v>
      </c>
      <c r="E25" s="11" t="s">
        <v>137</v>
      </c>
      <c r="F25" s="11" t="s">
        <v>137</v>
      </c>
      <c r="G25" s="11" t="s">
        <v>137</v>
      </c>
      <c r="H25" s="12" t="str">
        <f t="shared" si="1"/>
        <v>Private</v>
      </c>
      <c r="I25" s="4"/>
      <c r="J25" s="7">
        <v>1</v>
      </c>
    </row>
    <row r="26" spans="1:10" x14ac:dyDescent="0.25">
      <c r="A26" s="16" t="s">
        <v>30</v>
      </c>
      <c r="B26" s="14" t="s">
        <v>49</v>
      </c>
      <c r="C26" s="11" t="str">
        <f t="shared" si="2"/>
        <v>http://www.myfxbook.com/statements/1491710/statement.html</v>
      </c>
      <c r="D26" s="11">
        <v>14612.24</v>
      </c>
      <c r="E26" s="11">
        <v>333.57</v>
      </c>
      <c r="F26" s="11">
        <v>24274.36</v>
      </c>
      <c r="G26" s="11">
        <v>9995.69</v>
      </c>
      <c r="H26" s="12">
        <f t="shared" si="1"/>
        <v>1.3741659924298724E-2</v>
      </c>
      <c r="I26" s="4">
        <v>0</v>
      </c>
      <c r="J26" s="7">
        <v>0</v>
      </c>
    </row>
    <row r="27" spans="1:10" x14ac:dyDescent="0.25">
      <c r="A27" s="16" t="s">
        <v>64</v>
      </c>
      <c r="B27" s="14" t="s">
        <v>65</v>
      </c>
      <c r="C27" s="11" t="str">
        <f t="shared" si="2"/>
        <v>http://www.myfxbook.com/statements/1295229/statement.html</v>
      </c>
      <c r="D27" s="11">
        <v>1304.8399999999999</v>
      </c>
      <c r="E27" s="11">
        <v>-149.38999999999999</v>
      </c>
      <c r="F27" s="11">
        <v>2638.25</v>
      </c>
      <c r="G27" s="11">
        <v>1184.02</v>
      </c>
      <c r="H27" s="12">
        <f t="shared" si="1"/>
        <v>-5.6624656495783188E-2</v>
      </c>
      <c r="I27" s="2">
        <v>0</v>
      </c>
      <c r="J27" s="7">
        <v>0</v>
      </c>
    </row>
    <row r="28" spans="1:10" x14ac:dyDescent="0.25">
      <c r="A28" s="16" t="s">
        <v>66</v>
      </c>
      <c r="B28" s="14" t="s">
        <v>67</v>
      </c>
      <c r="C28" s="11" t="str">
        <f t="shared" si="2"/>
        <v>http://www.myfxbook.com/statements/1499439/statement.html</v>
      </c>
      <c r="D28" s="11" t="s">
        <v>137</v>
      </c>
      <c r="E28" s="11" t="s">
        <v>137</v>
      </c>
      <c r="F28" s="11" t="s">
        <v>137</v>
      </c>
      <c r="G28" s="11" t="s">
        <v>137</v>
      </c>
      <c r="H28" s="12" t="str">
        <f t="shared" si="1"/>
        <v>Private</v>
      </c>
      <c r="J28" s="7">
        <v>1</v>
      </c>
    </row>
    <row r="29" spans="1:10" x14ac:dyDescent="0.25">
      <c r="A29" s="16" t="s">
        <v>68</v>
      </c>
      <c r="B29" s="14" t="s">
        <v>74</v>
      </c>
      <c r="C29" s="11" t="str">
        <f t="shared" si="2"/>
        <v>http://www.myfxbook.com/statements/1369287/statement.html</v>
      </c>
      <c r="D29" s="11">
        <v>227519.24</v>
      </c>
      <c r="E29" s="11">
        <v>237860.04</v>
      </c>
      <c r="F29" s="11">
        <v>1653872.25</v>
      </c>
      <c r="G29" s="11">
        <v>1664213.05</v>
      </c>
      <c r="H29" s="12">
        <f t="shared" si="1"/>
        <v>0.14382008042035896</v>
      </c>
      <c r="I29" s="2">
        <v>0</v>
      </c>
      <c r="J29" s="7">
        <v>0</v>
      </c>
    </row>
    <row r="30" spans="1:10" x14ac:dyDescent="0.25">
      <c r="A30" s="16" t="s">
        <v>69</v>
      </c>
      <c r="B30" s="14" t="s">
        <v>75</v>
      </c>
      <c r="C30" s="11" t="str">
        <f t="shared" si="2"/>
        <v>http://www.myfxbook.com/statements/1502344/statement.html</v>
      </c>
      <c r="D30" s="11">
        <v>12201.15</v>
      </c>
      <c r="E30" s="11">
        <v>401.15</v>
      </c>
      <c r="F30" s="11">
        <v>11800</v>
      </c>
      <c r="G30" s="11">
        <v>0</v>
      </c>
      <c r="H30" s="12">
        <f t="shared" si="1"/>
        <v>3.3995762711864407E-2</v>
      </c>
      <c r="I30" s="2">
        <v>0</v>
      </c>
      <c r="J30" s="7">
        <v>0</v>
      </c>
    </row>
    <row r="31" spans="1:10" x14ac:dyDescent="0.25">
      <c r="A31" s="16" t="s">
        <v>70</v>
      </c>
      <c r="B31" s="14" t="s">
        <v>76</v>
      </c>
      <c r="C31" s="11" t="str">
        <f t="shared" si="2"/>
        <v>http://www.myfxbook.com/statements/1429390/statement.html</v>
      </c>
      <c r="D31" s="11">
        <v>20388.23</v>
      </c>
      <c r="E31" s="11">
        <v>11988.23</v>
      </c>
      <c r="F31" s="11">
        <v>20000</v>
      </c>
      <c r="G31" s="11">
        <v>11600</v>
      </c>
      <c r="H31" s="12">
        <f t="shared" si="1"/>
        <v>0.59941149999999999</v>
      </c>
      <c r="I31" s="2">
        <v>0</v>
      </c>
      <c r="J31" s="7">
        <v>0</v>
      </c>
    </row>
    <row r="32" spans="1:10" x14ac:dyDescent="0.25">
      <c r="A32" s="39" t="s">
        <v>71</v>
      </c>
      <c r="B32" s="42" t="s">
        <v>77</v>
      </c>
      <c r="C32" s="40" t="str">
        <f t="shared" si="2"/>
        <v>http://www.myfxbook.com/statements/1482418/statement.html</v>
      </c>
      <c r="D32" s="40">
        <v>81.23</v>
      </c>
      <c r="E32" s="40">
        <v>-38.770000000000003</v>
      </c>
      <c r="F32" s="40">
        <v>120</v>
      </c>
      <c r="G32" s="40">
        <v>0</v>
      </c>
      <c r="H32" s="41">
        <f t="shared" si="1"/>
        <v>-0.32308333333333333</v>
      </c>
      <c r="I32" s="26">
        <v>0</v>
      </c>
      <c r="J32" s="7">
        <v>0</v>
      </c>
    </row>
    <row r="33" spans="1:10" x14ac:dyDescent="0.25">
      <c r="A33" s="16" t="s">
        <v>72</v>
      </c>
      <c r="B33" s="14" t="s">
        <v>78</v>
      </c>
      <c r="C33" s="11" t="str">
        <f t="shared" si="2"/>
        <v>http://www.myfxbook.com/statements/1487054/statement.html</v>
      </c>
      <c r="D33" s="11">
        <v>10019.120000000001</v>
      </c>
      <c r="E33" s="11">
        <v>19.12</v>
      </c>
      <c r="F33" s="11">
        <v>10000</v>
      </c>
      <c r="G33" s="11">
        <v>0</v>
      </c>
      <c r="H33" s="12">
        <f t="shared" si="1"/>
        <v>1.9120000000000001E-3</v>
      </c>
      <c r="I33" s="2">
        <v>0</v>
      </c>
      <c r="J33" s="7">
        <v>0</v>
      </c>
    </row>
    <row r="34" spans="1:10" x14ac:dyDescent="0.25">
      <c r="A34" s="16" t="s">
        <v>73</v>
      </c>
      <c r="B34" s="14" t="s">
        <v>79</v>
      </c>
      <c r="C34" s="11" t="str">
        <f t="shared" si="2"/>
        <v>http://www.myfxbook.com/statements/1438602/statement.html</v>
      </c>
      <c r="D34" s="11" t="s">
        <v>137</v>
      </c>
      <c r="E34" s="11" t="s">
        <v>137</v>
      </c>
      <c r="F34" s="11" t="s">
        <v>137</v>
      </c>
      <c r="G34" s="11" t="s">
        <v>137</v>
      </c>
      <c r="H34" s="12" t="str">
        <f t="shared" si="1"/>
        <v>Private</v>
      </c>
      <c r="J34" s="7">
        <v>1</v>
      </c>
    </row>
    <row r="35" spans="1:10" x14ac:dyDescent="0.25">
      <c r="A35" s="16" t="s">
        <v>80</v>
      </c>
      <c r="B35" s="14" t="s">
        <v>17</v>
      </c>
      <c r="C35" s="11" t="str">
        <f t="shared" si="2"/>
        <v>-</v>
      </c>
      <c r="D35" s="11"/>
      <c r="E35" s="11"/>
      <c r="F35" s="11"/>
      <c r="G35" s="11"/>
      <c r="H35" s="12" t="str">
        <f t="shared" si="1"/>
        <v/>
      </c>
    </row>
    <row r="36" spans="1:10" x14ac:dyDescent="0.25">
      <c r="A36" s="16" t="s">
        <v>81</v>
      </c>
      <c r="B36" s="14" t="s">
        <v>82</v>
      </c>
      <c r="C36" s="11" t="str">
        <f t="shared" si="2"/>
        <v>http://www.myfxbook.com/statements/1287393/statement.html</v>
      </c>
      <c r="D36" s="11">
        <v>2926</v>
      </c>
      <c r="E36" s="11">
        <v>971.29</v>
      </c>
      <c r="F36" s="11">
        <v>2192.31</v>
      </c>
      <c r="G36" s="11">
        <v>237.6</v>
      </c>
      <c r="H36" s="12">
        <f t="shared" si="1"/>
        <v>0.44304409504130349</v>
      </c>
      <c r="I36" s="2">
        <v>0</v>
      </c>
      <c r="J36" s="7">
        <v>0</v>
      </c>
    </row>
    <row r="37" spans="1:10" x14ac:dyDescent="0.25">
      <c r="A37" s="16" t="s">
        <v>83</v>
      </c>
      <c r="B37" s="14" t="s">
        <v>84</v>
      </c>
      <c r="C37" s="11" t="str">
        <f t="shared" si="2"/>
        <v>http://www.myfxbook.com/statements/1224782/statement.html</v>
      </c>
      <c r="D37" s="11">
        <v>4719.22</v>
      </c>
      <c r="E37" s="11">
        <v>7426.12</v>
      </c>
      <c r="F37" s="11">
        <v>5000</v>
      </c>
      <c r="G37" s="11">
        <v>7706.9</v>
      </c>
      <c r="H37" s="12">
        <f t="shared" si="1"/>
        <v>1.4852239999999999</v>
      </c>
      <c r="I37" s="2">
        <v>0</v>
      </c>
      <c r="J37" s="7">
        <v>0</v>
      </c>
    </row>
    <row r="38" spans="1:10" x14ac:dyDescent="0.25">
      <c r="A38" s="16" t="s">
        <v>85</v>
      </c>
      <c r="B38" s="14" t="s">
        <v>17</v>
      </c>
      <c r="C38" s="11" t="str">
        <f t="shared" si="2"/>
        <v>-</v>
      </c>
      <c r="D38" s="11"/>
      <c r="E38" s="11"/>
      <c r="F38" s="11"/>
      <c r="G38" s="11"/>
      <c r="H38" s="12" t="str">
        <f t="shared" si="1"/>
        <v/>
      </c>
    </row>
    <row r="39" spans="1:10" x14ac:dyDescent="0.25">
      <c r="A39" s="16" t="s">
        <v>86</v>
      </c>
      <c r="B39" s="14" t="s">
        <v>90</v>
      </c>
      <c r="C39" s="11" t="str">
        <f t="shared" si="2"/>
        <v>http://www.myfxbook.com/statements/1374498/statement.html</v>
      </c>
      <c r="D39" s="11">
        <v>2075.17</v>
      </c>
      <c r="E39" s="11">
        <v>1504.62</v>
      </c>
      <c r="F39" s="11">
        <v>3164.58</v>
      </c>
      <c r="G39" s="11">
        <v>2594.0300000000002</v>
      </c>
      <c r="H39" s="12">
        <f t="shared" si="1"/>
        <v>0.47545645867698083</v>
      </c>
      <c r="I39" s="2">
        <v>0</v>
      </c>
      <c r="J39" s="7">
        <v>0</v>
      </c>
    </row>
    <row r="40" spans="1:10" x14ac:dyDescent="0.25">
      <c r="A40" s="16" t="s">
        <v>87</v>
      </c>
      <c r="B40" s="14" t="s">
        <v>91</v>
      </c>
      <c r="C40" s="11" t="str">
        <f t="shared" si="2"/>
        <v>http://www.myfxbook.com/statements/1482037/statement.html</v>
      </c>
      <c r="D40" s="11">
        <v>1055.47</v>
      </c>
      <c r="E40" s="11">
        <v>78.97</v>
      </c>
      <c r="F40" s="11">
        <v>1136.3699999999999</v>
      </c>
      <c r="G40" s="11">
        <v>159.87</v>
      </c>
      <c r="H40" s="12">
        <f t="shared" si="1"/>
        <v>6.9493210838019306E-2</v>
      </c>
      <c r="I40" s="2">
        <v>0</v>
      </c>
      <c r="J40" s="7">
        <v>0</v>
      </c>
    </row>
    <row r="41" spans="1:10" x14ac:dyDescent="0.25">
      <c r="A41" s="16" t="s">
        <v>88</v>
      </c>
      <c r="B41" s="14" t="s">
        <v>17</v>
      </c>
      <c r="C41" s="11" t="str">
        <f t="shared" si="2"/>
        <v>-</v>
      </c>
      <c r="D41" s="11"/>
      <c r="E41" s="11"/>
      <c r="F41" s="11"/>
      <c r="G41" s="11"/>
      <c r="H41" s="12" t="str">
        <f t="shared" si="1"/>
        <v/>
      </c>
    </row>
    <row r="42" spans="1:10" x14ac:dyDescent="0.25">
      <c r="A42" s="16" t="s">
        <v>89</v>
      </c>
      <c r="B42" s="14" t="s">
        <v>92</v>
      </c>
      <c r="C42" s="28" t="s">
        <v>140</v>
      </c>
      <c r="D42" s="11" t="s">
        <v>137</v>
      </c>
      <c r="E42" s="11" t="s">
        <v>137</v>
      </c>
      <c r="F42" s="11" t="s">
        <v>137</v>
      </c>
      <c r="G42" s="11" t="s">
        <v>137</v>
      </c>
      <c r="H42" s="12" t="str">
        <f t="shared" si="1"/>
        <v>Private</v>
      </c>
      <c r="J42" s="7">
        <v>1</v>
      </c>
    </row>
    <row r="43" spans="1:10" x14ac:dyDescent="0.25">
      <c r="A43" s="16" t="s">
        <v>93</v>
      </c>
      <c r="B43" s="14" t="s">
        <v>94</v>
      </c>
      <c r="C43" s="11" t="str">
        <f t="shared" si="2"/>
        <v>http://www.myfxbook.com/statements/1268657/statement.html</v>
      </c>
      <c r="D43" s="11" t="s">
        <v>137</v>
      </c>
      <c r="E43" s="11" t="s">
        <v>137</v>
      </c>
      <c r="F43" s="11" t="s">
        <v>137</v>
      </c>
      <c r="G43" s="11" t="s">
        <v>137</v>
      </c>
      <c r="H43" s="12" t="str">
        <f t="shared" si="1"/>
        <v>Private</v>
      </c>
      <c r="J43" s="7">
        <v>1</v>
      </c>
    </row>
    <row r="44" spans="1:10" x14ac:dyDescent="0.25">
      <c r="A44" s="16" t="s">
        <v>95</v>
      </c>
      <c r="B44" s="14" t="s">
        <v>96</v>
      </c>
      <c r="C44" s="11" t="str">
        <f t="shared" si="2"/>
        <v>http://www.myfxbook.com/statements/1414992/statement.html</v>
      </c>
      <c r="D44" s="11">
        <v>79.55</v>
      </c>
      <c r="E44" s="11">
        <v>-9.4499999999999993</v>
      </c>
      <c r="F44" s="11">
        <v>111</v>
      </c>
      <c r="G44" s="11">
        <v>22</v>
      </c>
      <c r="H44" s="12">
        <f t="shared" si="1"/>
        <v>-8.5135135135135126E-2</v>
      </c>
      <c r="I44" s="2">
        <v>0</v>
      </c>
      <c r="J44" s="7">
        <v>0</v>
      </c>
    </row>
    <row r="45" spans="1:10" x14ac:dyDescent="0.25">
      <c r="A45" s="16" t="s">
        <v>97</v>
      </c>
      <c r="B45" s="14" t="s">
        <v>98</v>
      </c>
      <c r="C45" s="11" t="str">
        <f t="shared" si="2"/>
        <v>http://www.myfxbook.com/statements/1190294/statement.html</v>
      </c>
      <c r="D45" s="11" t="s">
        <v>137</v>
      </c>
      <c r="E45" s="11" t="s">
        <v>137</v>
      </c>
      <c r="F45" s="11" t="s">
        <v>137</v>
      </c>
      <c r="G45" s="11" t="s">
        <v>137</v>
      </c>
      <c r="H45" s="12" t="str">
        <f t="shared" si="1"/>
        <v>Private</v>
      </c>
      <c r="J45" s="7">
        <v>1</v>
      </c>
    </row>
    <row r="46" spans="1:10" x14ac:dyDescent="0.25">
      <c r="A46" s="16" t="s">
        <v>99</v>
      </c>
      <c r="B46" s="14" t="s">
        <v>102</v>
      </c>
      <c r="C46" s="11" t="str">
        <f t="shared" si="2"/>
        <v>http://www.myfxbook.com/statements/1360676/statement.html</v>
      </c>
      <c r="D46" s="11">
        <v>37740.339999999997</v>
      </c>
      <c r="E46" s="11">
        <v>11306.3</v>
      </c>
      <c r="F46" s="11">
        <v>368534.04</v>
      </c>
      <c r="G46" s="11">
        <v>342100</v>
      </c>
      <c r="H46" s="12">
        <f t="shared" si="1"/>
        <v>3.0679119898937963E-2</v>
      </c>
      <c r="I46" s="2">
        <v>0</v>
      </c>
      <c r="J46" s="7">
        <v>0</v>
      </c>
    </row>
    <row r="47" spans="1:10" x14ac:dyDescent="0.25">
      <c r="A47" s="16" t="s">
        <v>100</v>
      </c>
      <c r="B47" s="14" t="s">
        <v>103</v>
      </c>
      <c r="C47" s="11" t="str">
        <f t="shared" si="2"/>
        <v>http://www.myfxbook.com/statements/1479838/statement.html</v>
      </c>
      <c r="D47" s="11" t="s">
        <v>137</v>
      </c>
      <c r="E47" s="11" t="s">
        <v>137</v>
      </c>
      <c r="F47" s="11" t="s">
        <v>137</v>
      </c>
      <c r="G47" s="11" t="s">
        <v>137</v>
      </c>
      <c r="H47" s="12" t="str">
        <f t="shared" si="1"/>
        <v>Private</v>
      </c>
      <c r="J47" s="7">
        <v>1</v>
      </c>
    </row>
    <row r="48" spans="1:10" x14ac:dyDescent="0.25">
      <c r="A48" s="16" t="s">
        <v>101</v>
      </c>
      <c r="B48" s="14" t="s">
        <v>104</v>
      </c>
      <c r="C48" s="11" t="str">
        <f t="shared" si="2"/>
        <v>http://www.myfxbook.com/statements/1479834/statement.html</v>
      </c>
      <c r="D48" s="11">
        <v>30925.72</v>
      </c>
      <c r="E48" s="11">
        <v>21934.75</v>
      </c>
      <c r="F48" s="11">
        <v>48254.58</v>
      </c>
      <c r="G48" s="11">
        <v>39865.82</v>
      </c>
      <c r="H48" s="12">
        <f t="shared" si="1"/>
        <v>0.45456306945371816</v>
      </c>
      <c r="I48" s="2">
        <v>0</v>
      </c>
      <c r="J48" s="7">
        <v>0</v>
      </c>
    </row>
    <row r="49" spans="1:10" x14ac:dyDescent="0.25">
      <c r="A49" s="16" t="s">
        <v>105</v>
      </c>
      <c r="B49" s="14" t="s">
        <v>121</v>
      </c>
      <c r="C49" s="11" t="str">
        <f t="shared" si="2"/>
        <v>http://www.myfxbook.com/statements/1381393/statement.html</v>
      </c>
      <c r="D49" s="11">
        <v>66.099999999999994</v>
      </c>
      <c r="E49" s="11">
        <v>46.33</v>
      </c>
      <c r="F49" s="11">
        <v>118.75</v>
      </c>
      <c r="G49" s="11">
        <v>98.98</v>
      </c>
      <c r="H49" s="12">
        <f t="shared" si="1"/>
        <v>0.39014736842105263</v>
      </c>
      <c r="I49" s="2">
        <v>0</v>
      </c>
      <c r="J49" s="7">
        <v>0</v>
      </c>
    </row>
    <row r="50" spans="1:10" x14ac:dyDescent="0.25">
      <c r="A50" s="16" t="s">
        <v>106</v>
      </c>
      <c r="B50" s="14" t="s">
        <v>122</v>
      </c>
      <c r="C50" s="11" t="str">
        <f t="shared" si="2"/>
        <v>http://www.myfxbook.com/statements/1344128/statement.html</v>
      </c>
      <c r="D50" s="11">
        <v>448.79</v>
      </c>
      <c r="E50" s="11">
        <v>479.87</v>
      </c>
      <c r="F50" s="11">
        <v>2208.33</v>
      </c>
      <c r="G50" s="11">
        <v>2239.41</v>
      </c>
      <c r="H50" s="12">
        <f t="shared" si="1"/>
        <v>0.21729995064143495</v>
      </c>
      <c r="I50" s="2">
        <v>0</v>
      </c>
      <c r="J50" s="7">
        <v>0</v>
      </c>
    </row>
    <row r="51" spans="1:10" x14ac:dyDescent="0.25">
      <c r="A51" s="16" t="s">
        <v>106</v>
      </c>
      <c r="B51" s="14" t="s">
        <v>123</v>
      </c>
      <c r="C51" s="11" t="str">
        <f t="shared" si="2"/>
        <v>http://www.myfxbook.com/statements/1344131/statement.html</v>
      </c>
      <c r="D51" s="11">
        <v>424.45</v>
      </c>
      <c r="E51" s="11">
        <v>494.45</v>
      </c>
      <c r="F51" s="11">
        <v>970</v>
      </c>
      <c r="G51" s="11">
        <v>1040</v>
      </c>
      <c r="H51" s="12">
        <f t="shared" si="1"/>
        <v>0.50974226804123712</v>
      </c>
      <c r="I51" s="2">
        <v>0</v>
      </c>
      <c r="J51" s="7">
        <v>0</v>
      </c>
    </row>
    <row r="52" spans="1:10" x14ac:dyDescent="0.25">
      <c r="A52" s="16" t="s">
        <v>107</v>
      </c>
      <c r="B52" s="14" t="s">
        <v>124</v>
      </c>
      <c r="C52" s="11" t="str">
        <f t="shared" si="2"/>
        <v>http://www.myfxbook.com/statements/1130054/statement.html</v>
      </c>
      <c r="D52" s="11">
        <v>3921.93</v>
      </c>
      <c r="E52" s="11">
        <v>2899.62</v>
      </c>
      <c r="F52" s="11">
        <v>4290.57</v>
      </c>
      <c r="G52" s="11">
        <v>3268.27</v>
      </c>
      <c r="H52" s="12">
        <f t="shared" si="1"/>
        <v>0.67581230465882158</v>
      </c>
      <c r="I52" s="2">
        <v>0</v>
      </c>
      <c r="J52" s="7">
        <v>0</v>
      </c>
    </row>
    <row r="53" spans="1:10" x14ac:dyDescent="0.25">
      <c r="A53" s="16" t="s">
        <v>108</v>
      </c>
      <c r="B53" s="14" t="s">
        <v>17</v>
      </c>
      <c r="C53" s="11" t="str">
        <f t="shared" si="2"/>
        <v>-</v>
      </c>
      <c r="D53" s="11"/>
      <c r="E53" s="11"/>
      <c r="F53" s="11"/>
      <c r="G53" s="11"/>
      <c r="H53" s="12" t="str">
        <f t="shared" si="1"/>
        <v/>
      </c>
    </row>
    <row r="54" spans="1:10" x14ac:dyDescent="0.25">
      <c r="A54" s="16" t="s">
        <v>109</v>
      </c>
      <c r="B54" s="14" t="s">
        <v>124</v>
      </c>
      <c r="C54" s="11" t="str">
        <f t="shared" si="2"/>
        <v>http://www.myfxbook.com/statements/1130054/statement.html</v>
      </c>
      <c r="D54" s="11">
        <v>3921.93</v>
      </c>
      <c r="E54" s="11">
        <v>2899.62</v>
      </c>
      <c r="F54" s="11">
        <v>4290.57</v>
      </c>
      <c r="G54" s="11">
        <v>3268.27</v>
      </c>
      <c r="H54" s="12">
        <f t="shared" si="1"/>
        <v>0.67581230465882158</v>
      </c>
      <c r="I54" s="2">
        <v>0</v>
      </c>
      <c r="J54" s="7">
        <v>0</v>
      </c>
    </row>
    <row r="55" spans="1:10" x14ac:dyDescent="0.25">
      <c r="A55" s="16" t="s">
        <v>110</v>
      </c>
      <c r="B55" s="14" t="s">
        <v>125</v>
      </c>
      <c r="C55" s="11" t="str">
        <f t="shared" si="2"/>
        <v>http://www.myfxbook.com/statements/1360215/statement.html</v>
      </c>
      <c r="D55" s="11">
        <v>917.94</v>
      </c>
      <c r="E55" s="11">
        <v>1031.4000000000001</v>
      </c>
      <c r="F55" s="11">
        <v>1020.08</v>
      </c>
      <c r="G55" s="11">
        <v>1133.54</v>
      </c>
      <c r="H55" s="12">
        <f t="shared" si="1"/>
        <v>1.0110971688495021</v>
      </c>
      <c r="I55" s="2">
        <v>0</v>
      </c>
      <c r="J55" s="7">
        <v>0</v>
      </c>
    </row>
    <row r="56" spans="1:10" x14ac:dyDescent="0.25">
      <c r="A56" s="16" t="s">
        <v>111</v>
      </c>
      <c r="B56" s="14" t="s">
        <v>126</v>
      </c>
      <c r="C56" s="11" t="str">
        <f t="shared" si="2"/>
        <v>http://www.myfxbook.com/statements/1396787/statement.html</v>
      </c>
      <c r="D56" s="11">
        <v>401.82</v>
      </c>
      <c r="E56" s="11">
        <v>2501.8200000000002</v>
      </c>
      <c r="F56" s="11">
        <v>30300</v>
      </c>
      <c r="G56" s="11">
        <v>32400</v>
      </c>
      <c r="H56" s="12">
        <f t="shared" si="1"/>
        <v>8.2568316831683169E-2</v>
      </c>
      <c r="I56" s="2">
        <v>0</v>
      </c>
      <c r="J56" s="7">
        <v>0</v>
      </c>
    </row>
    <row r="57" spans="1:10" x14ac:dyDescent="0.25">
      <c r="A57" s="16" t="s">
        <v>112</v>
      </c>
      <c r="B57" s="14" t="s">
        <v>127</v>
      </c>
      <c r="C57" s="11" t="str">
        <f t="shared" si="2"/>
        <v>http://www.myfxbook.com/statements/1379147/statement.html</v>
      </c>
      <c r="D57" s="11">
        <v>1045.6099999999999</v>
      </c>
      <c r="E57" s="11">
        <v>2114.08</v>
      </c>
      <c r="F57" s="11">
        <v>80531.53</v>
      </c>
      <c r="G57" s="11">
        <v>81600</v>
      </c>
      <c r="H57" s="12">
        <f t="shared" si="1"/>
        <v>2.6251581212973354E-2</v>
      </c>
      <c r="I57" s="2">
        <v>0</v>
      </c>
      <c r="J57" s="7">
        <v>0</v>
      </c>
    </row>
    <row r="58" spans="1:10" x14ac:dyDescent="0.25">
      <c r="A58" s="16" t="s">
        <v>113</v>
      </c>
      <c r="B58" s="14" t="s">
        <v>128</v>
      </c>
      <c r="C58" s="11" t="str">
        <f t="shared" si="2"/>
        <v>http://www.myfxbook.com/statements/1373633/statement.html</v>
      </c>
      <c r="D58" s="11" t="s">
        <v>137</v>
      </c>
      <c r="E58" s="11" t="s">
        <v>137</v>
      </c>
      <c r="F58" s="11" t="s">
        <v>137</v>
      </c>
      <c r="G58" s="11" t="s">
        <v>137</v>
      </c>
      <c r="H58" s="12" t="str">
        <f t="shared" si="1"/>
        <v>Private</v>
      </c>
      <c r="J58" s="7">
        <v>1</v>
      </c>
    </row>
    <row r="59" spans="1:10" x14ac:dyDescent="0.25">
      <c r="A59" s="16" t="s">
        <v>114</v>
      </c>
      <c r="B59" s="14" t="s">
        <v>129</v>
      </c>
      <c r="C59" s="11" t="str">
        <f t="shared" si="2"/>
        <v>http://www.myfxbook.com/statements/1322334/statement.html</v>
      </c>
      <c r="D59" s="11">
        <v>131.35</v>
      </c>
      <c r="E59" s="11">
        <v>45.35</v>
      </c>
      <c r="F59" s="11">
        <v>2486</v>
      </c>
      <c r="G59" s="11">
        <v>2400</v>
      </c>
      <c r="H59" s="12">
        <f t="shared" si="1"/>
        <v>1.8242156074014481E-2</v>
      </c>
      <c r="I59" s="2">
        <v>0</v>
      </c>
      <c r="J59" s="7">
        <v>0</v>
      </c>
    </row>
    <row r="60" spans="1:10" x14ac:dyDescent="0.25">
      <c r="A60" s="16" t="s">
        <v>115</v>
      </c>
      <c r="B60" s="27" t="s">
        <v>130</v>
      </c>
      <c r="C60" s="11" t="str">
        <f t="shared" si="2"/>
        <v>http://www.myfxbook.com/statements/1367892/statement.html</v>
      </c>
      <c r="D60" s="11">
        <v>8102.72</v>
      </c>
      <c r="E60" s="11">
        <v>3578.72</v>
      </c>
      <c r="F60" s="11">
        <v>6676.32</v>
      </c>
      <c r="G60" s="11">
        <v>2500</v>
      </c>
      <c r="H60" s="12">
        <f t="shared" si="1"/>
        <v>0.53603182591607357</v>
      </c>
      <c r="I60" s="2">
        <v>0</v>
      </c>
      <c r="J60" s="7">
        <v>0</v>
      </c>
    </row>
    <row r="61" spans="1:10" x14ac:dyDescent="0.25">
      <c r="A61" s="16" t="s">
        <v>116</v>
      </c>
      <c r="B61" s="27" t="s">
        <v>84</v>
      </c>
      <c r="C61" s="11" t="str">
        <f t="shared" si="2"/>
        <v>http://www.myfxbook.com/statements/1224782/statement.html</v>
      </c>
      <c r="D61" s="11">
        <v>4719.22</v>
      </c>
      <c r="E61" s="11">
        <v>7426.12</v>
      </c>
      <c r="F61" s="11">
        <v>5000</v>
      </c>
      <c r="G61" s="11">
        <v>7706.9</v>
      </c>
      <c r="H61" s="12">
        <f t="shared" si="1"/>
        <v>1.4852239999999999</v>
      </c>
      <c r="I61" s="2">
        <v>0</v>
      </c>
      <c r="J61" s="7">
        <v>0</v>
      </c>
    </row>
    <row r="62" spans="1:10" x14ac:dyDescent="0.25">
      <c r="A62" s="16" t="s">
        <v>117</v>
      </c>
      <c r="B62" s="14" t="s">
        <v>131</v>
      </c>
      <c r="C62" s="11" t="str">
        <f t="shared" si="2"/>
        <v>http://www.myfxbook.com/statements/1500124/statement.html</v>
      </c>
      <c r="D62" s="11">
        <v>19082.12</v>
      </c>
      <c r="E62" s="11">
        <v>8390.89</v>
      </c>
      <c r="F62" s="11">
        <v>33700</v>
      </c>
      <c r="G62" s="11">
        <v>34300</v>
      </c>
      <c r="H62" s="12">
        <f t="shared" si="1"/>
        <v>0.24898783382789316</v>
      </c>
      <c r="I62" s="2">
        <v>0</v>
      </c>
      <c r="J62" s="7">
        <v>0</v>
      </c>
    </row>
    <row r="63" spans="1:10" x14ac:dyDescent="0.25">
      <c r="A63" s="16" t="s">
        <v>118</v>
      </c>
      <c r="B63" s="27" t="s">
        <v>132</v>
      </c>
      <c r="C63" s="11" t="str">
        <f t="shared" si="2"/>
        <v>http://www.myfxbook.com/statements/1434360/statement.html</v>
      </c>
      <c r="D63" s="11">
        <v>84.83</v>
      </c>
      <c r="E63" s="11">
        <v>13.32</v>
      </c>
      <c r="F63" s="11">
        <v>71.510000000000005</v>
      </c>
      <c r="G63" s="11">
        <v>0</v>
      </c>
      <c r="H63" s="12">
        <f t="shared" si="1"/>
        <v>0.18626765487344427</v>
      </c>
      <c r="I63" s="2">
        <v>0</v>
      </c>
      <c r="J63" s="7">
        <v>0</v>
      </c>
    </row>
    <row r="64" spans="1:10" x14ac:dyDescent="0.25">
      <c r="A64" s="16" t="s">
        <v>119</v>
      </c>
      <c r="B64" s="14" t="s">
        <v>133</v>
      </c>
      <c r="C64" s="11" t="str">
        <f t="shared" si="2"/>
        <v>http://www.myfxbook.com/statements/1487891/statement.html</v>
      </c>
      <c r="D64" s="11">
        <v>1329.93</v>
      </c>
      <c r="E64" s="11">
        <v>829.93</v>
      </c>
      <c r="F64" s="11">
        <v>500</v>
      </c>
      <c r="G64" s="11">
        <v>0</v>
      </c>
      <c r="H64" s="12">
        <f t="shared" si="1"/>
        <v>1.6598599999999999</v>
      </c>
      <c r="I64" s="2">
        <v>0</v>
      </c>
      <c r="J64" s="7">
        <v>0</v>
      </c>
    </row>
    <row r="65" spans="1:10" x14ac:dyDescent="0.25">
      <c r="A65" s="16" t="s">
        <v>120</v>
      </c>
      <c r="B65" s="14" t="s">
        <v>134</v>
      </c>
      <c r="C65" s="11" t="str">
        <f t="shared" si="2"/>
        <v>http://www.myfxbook.com/statements/1460247/statement.html</v>
      </c>
      <c r="D65" s="11">
        <v>2834.23</v>
      </c>
      <c r="E65" s="11">
        <v>-151.77000000000001</v>
      </c>
      <c r="F65" s="11">
        <v>5000</v>
      </c>
      <c r="G65" s="11">
        <v>2014</v>
      </c>
      <c r="H65" s="12">
        <f t="shared" si="1"/>
        <v>-3.0354000000000003E-2</v>
      </c>
      <c r="I65" s="2">
        <v>0</v>
      </c>
      <c r="J65" s="7">
        <v>0</v>
      </c>
    </row>
    <row r="66" spans="1:10" x14ac:dyDescent="0.25">
      <c r="A66" s="16" t="s">
        <v>135</v>
      </c>
      <c r="B66" s="14" t="s">
        <v>136</v>
      </c>
      <c r="C66" s="11" t="str">
        <f t="shared" si="2"/>
        <v>http://www.myfxbook.com/statements/1391411/statement.html</v>
      </c>
      <c r="D66" s="11">
        <v>7548.76</v>
      </c>
      <c r="E66" s="11">
        <v>16561.25</v>
      </c>
      <c r="F66" s="11">
        <v>16577.509999999998</v>
      </c>
      <c r="G66" s="11">
        <v>25590</v>
      </c>
      <c r="H66" s="12">
        <f t="shared" si="1"/>
        <v>0.99901915305736522</v>
      </c>
      <c r="I66" s="2">
        <v>0</v>
      </c>
      <c r="J66" s="7">
        <v>0</v>
      </c>
    </row>
    <row r="67" spans="1:10" x14ac:dyDescent="0.25">
      <c r="A67" s="13"/>
      <c r="B67" s="14"/>
      <c r="C67" s="11" t="str">
        <f t="shared" si="2"/>
        <v>-</v>
      </c>
      <c r="D67" s="11"/>
      <c r="E67" s="11"/>
      <c r="F67" s="11"/>
      <c r="G67" s="11"/>
      <c r="H67" s="12" t="str">
        <f t="shared" ref="H67:H115" si="3">IF(D67="","",IF(D67="Private","Private",D67/10/(F67-G67)))</f>
        <v/>
      </c>
    </row>
    <row r="68" spans="1:10" x14ac:dyDescent="0.25">
      <c r="A68" s="13"/>
      <c r="B68" s="14"/>
      <c r="C68" s="11" t="str">
        <f t="shared" si="2"/>
        <v>-</v>
      </c>
      <c r="D68" s="11"/>
      <c r="E68" s="11"/>
      <c r="F68" s="11"/>
      <c r="G68" s="11"/>
      <c r="H68" s="12" t="str">
        <f t="shared" si="3"/>
        <v/>
      </c>
    </row>
    <row r="69" spans="1:10" x14ac:dyDescent="0.25">
      <c r="A69" s="13"/>
      <c r="B69" s="14"/>
      <c r="C69" s="11" t="str">
        <f t="shared" si="2"/>
        <v>-</v>
      </c>
      <c r="D69" s="11"/>
      <c r="E69" s="11"/>
      <c r="F69" s="11"/>
      <c r="G69" s="11"/>
      <c r="H69" s="12" t="str">
        <f t="shared" si="3"/>
        <v/>
      </c>
    </row>
    <row r="70" spans="1:10" x14ac:dyDescent="0.25">
      <c r="A70" s="13"/>
      <c r="B70" s="14"/>
      <c r="C70" s="11" t="str">
        <f t="shared" si="2"/>
        <v>-</v>
      </c>
      <c r="D70" s="11"/>
      <c r="E70" s="11"/>
      <c r="F70" s="11"/>
      <c r="G70" s="11"/>
      <c r="H70" s="12" t="str">
        <f t="shared" si="3"/>
        <v/>
      </c>
    </row>
    <row r="71" spans="1:10" x14ac:dyDescent="0.25">
      <c r="A71" s="13"/>
      <c r="B71" s="14"/>
      <c r="C71" s="11" t="str">
        <f t="shared" si="2"/>
        <v>-</v>
      </c>
      <c r="D71" s="11"/>
      <c r="E71" s="11"/>
      <c r="F71" s="11"/>
      <c r="G71" s="11"/>
      <c r="H71" s="12" t="str">
        <f t="shared" si="3"/>
        <v/>
      </c>
    </row>
    <row r="72" spans="1:10" x14ac:dyDescent="0.25">
      <c r="A72" s="13"/>
      <c r="B72" s="14"/>
      <c r="C72" s="11" t="str">
        <f t="shared" si="2"/>
        <v>-</v>
      </c>
      <c r="D72" s="11"/>
      <c r="E72" s="11"/>
      <c r="F72" s="11"/>
      <c r="G72" s="11"/>
      <c r="H72" s="12" t="str">
        <f t="shared" si="3"/>
        <v/>
      </c>
    </row>
    <row r="73" spans="1:10" x14ac:dyDescent="0.25">
      <c r="A73" s="13"/>
      <c r="B73" s="14"/>
      <c r="C73" s="11" t="str">
        <f t="shared" si="2"/>
        <v>-</v>
      </c>
      <c r="D73" s="11"/>
      <c r="E73" s="11"/>
      <c r="F73" s="11"/>
      <c r="G73" s="11"/>
      <c r="H73" s="12" t="str">
        <f t="shared" si="3"/>
        <v/>
      </c>
    </row>
    <row r="74" spans="1:10" x14ac:dyDescent="0.25">
      <c r="A74" s="13"/>
      <c r="B74" s="14"/>
      <c r="C74" s="11" t="str">
        <f t="shared" si="2"/>
        <v>-</v>
      </c>
      <c r="D74" s="11"/>
      <c r="E74" s="11"/>
      <c r="F74" s="11"/>
      <c r="G74" s="11"/>
      <c r="H74" s="12" t="str">
        <f t="shared" si="3"/>
        <v/>
      </c>
    </row>
    <row r="75" spans="1:10" x14ac:dyDescent="0.25">
      <c r="A75" s="13"/>
      <c r="B75" s="14"/>
      <c r="C75" s="11" t="str">
        <f t="shared" si="2"/>
        <v>-</v>
      </c>
      <c r="D75" s="11"/>
      <c r="E75" s="11"/>
      <c r="F75" s="11"/>
      <c r="G75" s="11"/>
      <c r="H75" s="12" t="str">
        <f t="shared" si="3"/>
        <v/>
      </c>
    </row>
    <row r="76" spans="1:10" x14ac:dyDescent="0.25">
      <c r="A76" s="13"/>
      <c r="B76" s="14"/>
      <c r="C76" s="11" t="str">
        <f t="shared" si="2"/>
        <v>-</v>
      </c>
      <c r="D76" s="11"/>
      <c r="E76" s="11"/>
      <c r="F76" s="11"/>
      <c r="G76" s="11"/>
      <c r="H76" s="12" t="str">
        <f t="shared" si="3"/>
        <v/>
      </c>
    </row>
    <row r="77" spans="1:10" x14ac:dyDescent="0.25">
      <c r="A77" s="13"/>
      <c r="B77" s="14"/>
      <c r="C77" s="11" t="str">
        <f t="shared" si="2"/>
        <v>-</v>
      </c>
      <c r="D77" s="11"/>
      <c r="E77" s="11"/>
      <c r="F77" s="11"/>
      <c r="G77" s="11"/>
      <c r="H77" s="12" t="str">
        <f t="shared" si="3"/>
        <v/>
      </c>
    </row>
    <row r="78" spans="1:10" x14ac:dyDescent="0.25">
      <c r="A78" s="13"/>
      <c r="B78" s="14"/>
      <c r="C78" s="11" t="str">
        <f t="shared" si="2"/>
        <v>-</v>
      </c>
      <c r="D78" s="11"/>
      <c r="E78" s="11"/>
      <c r="F78" s="11"/>
      <c r="G78" s="11"/>
      <c r="H78" s="12" t="str">
        <f t="shared" si="3"/>
        <v/>
      </c>
    </row>
    <row r="79" spans="1:10" x14ac:dyDescent="0.25">
      <c r="A79" s="13"/>
      <c r="B79" s="14"/>
      <c r="C79" s="11" t="str">
        <f t="shared" si="2"/>
        <v>-</v>
      </c>
      <c r="D79" s="11"/>
      <c r="E79" s="11"/>
      <c r="F79" s="11"/>
      <c r="G79" s="11"/>
      <c r="H79" s="12" t="str">
        <f t="shared" si="3"/>
        <v/>
      </c>
    </row>
    <row r="80" spans="1:10" x14ac:dyDescent="0.25">
      <c r="A80" s="13"/>
      <c r="B80" s="14"/>
      <c r="C80" s="11" t="str">
        <f t="shared" ref="C80:C114" si="4">IF(LEN(B80)&lt;10,"-",CONCATENATE("http://www.myfxbook.com/statements/",RIGHT(B80,7),"/statement.html"))</f>
        <v>-</v>
      </c>
      <c r="D80" s="11"/>
      <c r="E80" s="11"/>
      <c r="F80" s="11"/>
      <c r="G80" s="11"/>
      <c r="H80" s="12" t="str">
        <f t="shared" si="3"/>
        <v/>
      </c>
    </row>
    <row r="81" spans="1:8" x14ac:dyDescent="0.25">
      <c r="A81" s="13"/>
      <c r="B81" s="14"/>
      <c r="C81" s="11" t="str">
        <f t="shared" si="4"/>
        <v>-</v>
      </c>
      <c r="D81" s="11"/>
      <c r="E81" s="11"/>
      <c r="F81" s="11"/>
      <c r="G81" s="11"/>
      <c r="H81" s="12" t="str">
        <f t="shared" si="3"/>
        <v/>
      </c>
    </row>
    <row r="82" spans="1:8" x14ac:dyDescent="0.25">
      <c r="A82" s="13"/>
      <c r="B82" s="14"/>
      <c r="C82" s="11" t="str">
        <f t="shared" si="4"/>
        <v>-</v>
      </c>
      <c r="D82" s="11"/>
      <c r="E82" s="11"/>
      <c r="F82" s="11"/>
      <c r="G82" s="11"/>
      <c r="H82" s="12" t="str">
        <f t="shared" si="3"/>
        <v/>
      </c>
    </row>
    <row r="83" spans="1:8" x14ac:dyDescent="0.25">
      <c r="A83" s="13"/>
      <c r="B83" s="14"/>
      <c r="C83" s="11" t="str">
        <f t="shared" si="4"/>
        <v>-</v>
      </c>
      <c r="D83" s="11"/>
      <c r="E83" s="11"/>
      <c r="F83" s="11"/>
      <c r="G83" s="11"/>
      <c r="H83" s="12" t="str">
        <f t="shared" si="3"/>
        <v/>
      </c>
    </row>
    <row r="84" spans="1:8" x14ac:dyDescent="0.25">
      <c r="A84" s="13"/>
      <c r="B84" s="14"/>
      <c r="C84" s="11" t="str">
        <f t="shared" si="4"/>
        <v>-</v>
      </c>
      <c r="D84" s="11"/>
      <c r="E84" s="11"/>
      <c r="F84" s="11"/>
      <c r="G84" s="11"/>
      <c r="H84" s="12" t="str">
        <f t="shared" si="3"/>
        <v/>
      </c>
    </row>
    <row r="85" spans="1:8" x14ac:dyDescent="0.25">
      <c r="A85" s="13"/>
      <c r="B85" s="14"/>
      <c r="C85" s="11" t="str">
        <f t="shared" si="4"/>
        <v>-</v>
      </c>
      <c r="D85" s="11"/>
      <c r="E85" s="11"/>
      <c r="F85" s="11"/>
      <c r="G85" s="11"/>
      <c r="H85" s="12" t="str">
        <f t="shared" si="3"/>
        <v/>
      </c>
    </row>
    <row r="86" spans="1:8" x14ac:dyDescent="0.25">
      <c r="A86" s="13"/>
      <c r="B86" s="14"/>
      <c r="C86" s="11" t="str">
        <f t="shared" si="4"/>
        <v>-</v>
      </c>
      <c r="D86" s="11"/>
      <c r="E86" s="11"/>
      <c r="F86" s="11"/>
      <c r="G86" s="11"/>
      <c r="H86" s="12" t="str">
        <f t="shared" si="3"/>
        <v/>
      </c>
    </row>
    <row r="87" spans="1:8" x14ac:dyDescent="0.25">
      <c r="A87" s="13"/>
      <c r="B87" s="14"/>
      <c r="C87" s="11" t="str">
        <f t="shared" si="4"/>
        <v>-</v>
      </c>
      <c r="D87" s="11"/>
      <c r="E87" s="11"/>
      <c r="F87" s="11"/>
      <c r="G87" s="11"/>
      <c r="H87" s="12" t="str">
        <f t="shared" si="3"/>
        <v/>
      </c>
    </row>
    <row r="88" spans="1:8" x14ac:dyDescent="0.25">
      <c r="A88" s="13"/>
      <c r="B88" s="14"/>
      <c r="C88" s="11" t="str">
        <f t="shared" si="4"/>
        <v>-</v>
      </c>
      <c r="D88" s="11"/>
      <c r="E88" s="11"/>
      <c r="F88" s="11"/>
      <c r="G88" s="11"/>
      <c r="H88" s="12" t="str">
        <f t="shared" si="3"/>
        <v/>
      </c>
    </row>
    <row r="89" spans="1:8" x14ac:dyDescent="0.25">
      <c r="A89" s="13"/>
      <c r="B89" s="14"/>
      <c r="C89" s="11" t="str">
        <f t="shared" si="4"/>
        <v>-</v>
      </c>
      <c r="D89" s="11"/>
      <c r="E89" s="11"/>
      <c r="F89" s="11"/>
      <c r="G89" s="11"/>
      <c r="H89" s="12" t="str">
        <f t="shared" si="3"/>
        <v/>
      </c>
    </row>
    <row r="90" spans="1:8" x14ac:dyDescent="0.25">
      <c r="A90" s="13"/>
      <c r="B90" s="14"/>
      <c r="C90" s="11" t="str">
        <f t="shared" si="4"/>
        <v>-</v>
      </c>
      <c r="D90" s="11"/>
      <c r="E90" s="11"/>
      <c r="F90" s="11"/>
      <c r="G90" s="11"/>
      <c r="H90" s="12" t="str">
        <f t="shared" si="3"/>
        <v/>
      </c>
    </row>
    <row r="91" spans="1:8" x14ac:dyDescent="0.25">
      <c r="A91" s="13"/>
      <c r="B91" s="14"/>
      <c r="C91" s="11" t="str">
        <f t="shared" si="4"/>
        <v>-</v>
      </c>
      <c r="D91" s="11"/>
      <c r="E91" s="11"/>
      <c r="F91" s="11"/>
      <c r="G91" s="11"/>
      <c r="H91" s="12" t="str">
        <f t="shared" si="3"/>
        <v/>
      </c>
    </row>
    <row r="92" spans="1:8" x14ac:dyDescent="0.25">
      <c r="A92" s="13"/>
      <c r="B92" s="14"/>
      <c r="C92" s="11" t="str">
        <f t="shared" si="4"/>
        <v>-</v>
      </c>
      <c r="D92" s="11"/>
      <c r="E92" s="11"/>
      <c r="F92" s="11"/>
      <c r="G92" s="11"/>
      <c r="H92" s="12" t="str">
        <f t="shared" si="3"/>
        <v/>
      </c>
    </row>
    <row r="93" spans="1:8" x14ac:dyDescent="0.25">
      <c r="A93" s="13"/>
      <c r="B93" s="14"/>
      <c r="C93" s="11" t="str">
        <f t="shared" si="4"/>
        <v>-</v>
      </c>
      <c r="D93" s="11"/>
      <c r="E93" s="11"/>
      <c r="F93" s="11"/>
      <c r="G93" s="11"/>
      <c r="H93" s="12" t="str">
        <f t="shared" si="3"/>
        <v/>
      </c>
    </row>
    <row r="94" spans="1:8" x14ac:dyDescent="0.25">
      <c r="A94" s="13"/>
      <c r="B94" s="14"/>
      <c r="C94" s="11" t="str">
        <f t="shared" si="4"/>
        <v>-</v>
      </c>
      <c r="D94" s="11"/>
      <c r="E94" s="11"/>
      <c r="F94" s="11"/>
      <c r="G94" s="11"/>
      <c r="H94" s="12" t="str">
        <f t="shared" si="3"/>
        <v/>
      </c>
    </row>
    <row r="95" spans="1:8" x14ac:dyDescent="0.25">
      <c r="A95" s="13"/>
      <c r="B95" s="14"/>
      <c r="C95" s="11" t="str">
        <f t="shared" si="4"/>
        <v>-</v>
      </c>
      <c r="D95" s="11"/>
      <c r="E95" s="11"/>
      <c r="F95" s="11"/>
      <c r="G95" s="11"/>
      <c r="H95" s="12" t="str">
        <f t="shared" si="3"/>
        <v/>
      </c>
    </row>
    <row r="96" spans="1:8" x14ac:dyDescent="0.25">
      <c r="A96" s="13"/>
      <c r="B96" s="14"/>
      <c r="C96" s="11" t="str">
        <f t="shared" si="4"/>
        <v>-</v>
      </c>
      <c r="D96" s="11"/>
      <c r="E96" s="11"/>
      <c r="F96" s="11"/>
      <c r="G96" s="11"/>
      <c r="H96" s="12" t="str">
        <f t="shared" si="3"/>
        <v/>
      </c>
    </row>
    <row r="97" spans="1:8" x14ac:dyDescent="0.25">
      <c r="A97" s="13"/>
      <c r="B97" s="14"/>
      <c r="C97" s="11" t="str">
        <f t="shared" si="4"/>
        <v>-</v>
      </c>
      <c r="D97" s="11"/>
      <c r="E97" s="11"/>
      <c r="F97" s="11"/>
      <c r="G97" s="11"/>
      <c r="H97" s="12" t="str">
        <f t="shared" si="3"/>
        <v/>
      </c>
    </row>
    <row r="98" spans="1:8" x14ac:dyDescent="0.25">
      <c r="A98" s="13"/>
      <c r="B98" s="14"/>
      <c r="C98" s="11" t="str">
        <f t="shared" si="4"/>
        <v>-</v>
      </c>
      <c r="D98" s="11"/>
      <c r="E98" s="11"/>
      <c r="F98" s="11"/>
      <c r="G98" s="11"/>
      <c r="H98" s="12" t="str">
        <f t="shared" si="3"/>
        <v/>
      </c>
    </row>
    <row r="99" spans="1:8" x14ac:dyDescent="0.25">
      <c r="A99" s="13"/>
      <c r="B99" s="14"/>
      <c r="C99" s="11" t="str">
        <f t="shared" si="4"/>
        <v>-</v>
      </c>
      <c r="D99" s="11"/>
      <c r="E99" s="11"/>
      <c r="F99" s="11"/>
      <c r="G99" s="11"/>
      <c r="H99" s="12" t="str">
        <f t="shared" si="3"/>
        <v/>
      </c>
    </row>
    <row r="100" spans="1:8" x14ac:dyDescent="0.25">
      <c r="A100" s="13"/>
      <c r="B100" s="14"/>
      <c r="C100" s="11" t="str">
        <f t="shared" si="4"/>
        <v>-</v>
      </c>
      <c r="D100" s="11"/>
      <c r="E100" s="11"/>
      <c r="F100" s="11"/>
      <c r="G100" s="11"/>
      <c r="H100" s="12" t="str">
        <f t="shared" si="3"/>
        <v/>
      </c>
    </row>
    <row r="101" spans="1:8" x14ac:dyDescent="0.25">
      <c r="A101" s="13"/>
      <c r="B101" s="14"/>
      <c r="C101" s="11" t="str">
        <f t="shared" si="4"/>
        <v>-</v>
      </c>
      <c r="D101" s="11"/>
      <c r="E101" s="11"/>
      <c r="F101" s="11"/>
      <c r="G101" s="11"/>
      <c r="H101" s="12" t="str">
        <f t="shared" si="3"/>
        <v/>
      </c>
    </row>
    <row r="102" spans="1:8" x14ac:dyDescent="0.25">
      <c r="A102" s="13"/>
      <c r="B102" s="14"/>
      <c r="C102" s="11" t="str">
        <f t="shared" si="4"/>
        <v>-</v>
      </c>
      <c r="D102" s="11"/>
      <c r="E102" s="11"/>
      <c r="F102" s="11"/>
      <c r="G102" s="11"/>
      <c r="H102" s="12" t="str">
        <f t="shared" si="3"/>
        <v/>
      </c>
    </row>
    <row r="103" spans="1:8" x14ac:dyDescent="0.25">
      <c r="A103" s="13"/>
      <c r="B103" s="14"/>
      <c r="C103" s="11" t="str">
        <f t="shared" si="4"/>
        <v>-</v>
      </c>
      <c r="D103" s="11"/>
      <c r="E103" s="11"/>
      <c r="F103" s="11"/>
      <c r="G103" s="11"/>
      <c r="H103" s="12" t="str">
        <f t="shared" si="3"/>
        <v/>
      </c>
    </row>
    <row r="104" spans="1:8" x14ac:dyDescent="0.25">
      <c r="A104" s="13"/>
      <c r="B104" s="14"/>
      <c r="C104" s="11" t="str">
        <f t="shared" si="4"/>
        <v>-</v>
      </c>
      <c r="D104" s="11"/>
      <c r="E104" s="11"/>
      <c r="F104" s="11"/>
      <c r="G104" s="11"/>
      <c r="H104" s="12" t="str">
        <f t="shared" si="3"/>
        <v/>
      </c>
    </row>
    <row r="105" spans="1:8" x14ac:dyDescent="0.25">
      <c r="A105" s="13"/>
      <c r="B105" s="14"/>
      <c r="C105" s="11" t="str">
        <f t="shared" si="4"/>
        <v>-</v>
      </c>
      <c r="D105" s="11"/>
      <c r="E105" s="11"/>
      <c r="F105" s="11"/>
      <c r="G105" s="11"/>
      <c r="H105" s="12" t="str">
        <f t="shared" si="3"/>
        <v/>
      </c>
    </row>
    <row r="106" spans="1:8" x14ac:dyDescent="0.25">
      <c r="A106" s="13"/>
      <c r="B106" s="14"/>
      <c r="C106" s="11" t="str">
        <f t="shared" si="4"/>
        <v>-</v>
      </c>
      <c r="D106" s="11"/>
      <c r="E106" s="11"/>
      <c r="F106" s="11"/>
      <c r="G106" s="11"/>
      <c r="H106" s="12" t="str">
        <f t="shared" si="3"/>
        <v/>
      </c>
    </row>
    <row r="107" spans="1:8" x14ac:dyDescent="0.25">
      <c r="A107" s="13"/>
      <c r="B107" s="14"/>
      <c r="C107" s="11" t="str">
        <f t="shared" si="4"/>
        <v>-</v>
      </c>
      <c r="D107" s="11"/>
      <c r="E107" s="11"/>
      <c r="F107" s="11"/>
      <c r="G107" s="11"/>
      <c r="H107" s="12" t="str">
        <f t="shared" si="3"/>
        <v/>
      </c>
    </row>
    <row r="108" spans="1:8" x14ac:dyDescent="0.25">
      <c r="A108" s="13"/>
      <c r="B108" s="14"/>
      <c r="C108" s="11" t="str">
        <f t="shared" si="4"/>
        <v>-</v>
      </c>
      <c r="D108" s="11"/>
      <c r="E108" s="11"/>
      <c r="F108" s="11"/>
      <c r="G108" s="11"/>
      <c r="H108" s="12" t="str">
        <f t="shared" si="3"/>
        <v/>
      </c>
    </row>
    <row r="109" spans="1:8" x14ac:dyDescent="0.25">
      <c r="A109" s="13"/>
      <c r="B109" s="14"/>
      <c r="C109" s="11" t="str">
        <f t="shared" si="4"/>
        <v>-</v>
      </c>
      <c r="D109" s="11"/>
      <c r="E109" s="11"/>
      <c r="F109" s="11"/>
      <c r="G109" s="11"/>
      <c r="H109" s="12" t="str">
        <f t="shared" si="3"/>
        <v/>
      </c>
    </row>
    <row r="110" spans="1:8" x14ac:dyDescent="0.25">
      <c r="A110" s="13"/>
      <c r="B110" s="14"/>
      <c r="C110" s="11" t="str">
        <f t="shared" si="4"/>
        <v>-</v>
      </c>
      <c r="D110" s="11"/>
      <c r="E110" s="11"/>
      <c r="F110" s="11"/>
      <c r="G110" s="11"/>
      <c r="H110" s="12" t="str">
        <f t="shared" si="3"/>
        <v/>
      </c>
    </row>
    <row r="111" spans="1:8" x14ac:dyDescent="0.25">
      <c r="A111" s="13"/>
      <c r="B111" s="14"/>
      <c r="C111" s="11" t="str">
        <f t="shared" si="4"/>
        <v>-</v>
      </c>
      <c r="D111" s="11"/>
      <c r="E111" s="11"/>
      <c r="F111" s="11"/>
      <c r="G111" s="11"/>
      <c r="H111" s="12" t="str">
        <f t="shared" si="3"/>
        <v/>
      </c>
    </row>
    <row r="112" spans="1:8" x14ac:dyDescent="0.25">
      <c r="A112" s="13"/>
      <c r="B112" s="14"/>
      <c r="C112" s="11" t="str">
        <f t="shared" si="4"/>
        <v>-</v>
      </c>
      <c r="D112" s="11"/>
      <c r="E112" s="11"/>
      <c r="F112" s="11"/>
      <c r="G112" s="11"/>
      <c r="H112" s="12" t="str">
        <f t="shared" si="3"/>
        <v/>
      </c>
    </row>
    <row r="113" spans="1:8" x14ac:dyDescent="0.25">
      <c r="A113" s="13"/>
      <c r="B113" s="14"/>
      <c r="C113" s="11" t="str">
        <f t="shared" si="4"/>
        <v>-</v>
      </c>
      <c r="D113" s="11"/>
      <c r="E113" s="11"/>
      <c r="F113" s="11"/>
      <c r="G113" s="11"/>
      <c r="H113" s="12" t="str">
        <f t="shared" si="3"/>
        <v/>
      </c>
    </row>
    <row r="114" spans="1:8" x14ac:dyDescent="0.25">
      <c r="A114" s="13"/>
      <c r="B114" s="14"/>
      <c r="C114" s="11" t="str">
        <f t="shared" si="4"/>
        <v>-</v>
      </c>
      <c r="D114" s="11"/>
      <c r="E114" s="11"/>
      <c r="F114" s="11"/>
      <c r="G114" s="11"/>
      <c r="H114" s="12" t="str">
        <f t="shared" si="3"/>
        <v/>
      </c>
    </row>
    <row r="115" spans="1:8" x14ac:dyDescent="0.25">
      <c r="A115" s="13"/>
      <c r="B115" s="14"/>
      <c r="C115" s="11"/>
      <c r="D115" s="11"/>
      <c r="E115" s="11"/>
      <c r="F115" s="11"/>
      <c r="G115" s="11"/>
      <c r="H115" s="12" t="str">
        <f t="shared" si="3"/>
        <v/>
      </c>
    </row>
    <row r="116" spans="1:8" x14ac:dyDescent="0.25">
      <c r="A116" s="13"/>
      <c r="B116" s="14"/>
      <c r="C116" s="11"/>
      <c r="D116" s="11"/>
      <c r="E116" s="11"/>
      <c r="F116" s="11"/>
      <c r="G116" s="11"/>
      <c r="H116" s="12" t="str">
        <f t="shared" ref="H116:H117" si="5">IF(OR(D116 = "Private",D116 = ""),"",E116/D116)</f>
        <v/>
      </c>
    </row>
    <row r="117" spans="1:8" x14ac:dyDescent="0.25">
      <c r="A117" s="13"/>
      <c r="B117" s="14"/>
      <c r="C117" s="11"/>
      <c r="D117" s="11"/>
      <c r="E117" s="11"/>
      <c r="F117" s="11"/>
      <c r="G117" s="11"/>
      <c r="H117" s="12" t="str">
        <f t="shared" si="5"/>
        <v/>
      </c>
    </row>
    <row r="118" spans="1:8" x14ac:dyDescent="0.25">
      <c r="A118" s="13"/>
      <c r="B118" s="14"/>
      <c r="C118" s="11"/>
      <c r="D118" s="11"/>
      <c r="E118" s="11"/>
      <c r="F118" s="11"/>
      <c r="G118" s="11"/>
      <c r="H118" s="12" t="str">
        <f t="shared" ref="H118:H126" si="6">IF(OR(D118 = "Private",D118 = ""),"",(D118-1000)/1000)</f>
        <v/>
      </c>
    </row>
    <row r="119" spans="1:8" x14ac:dyDescent="0.25">
      <c r="A119" s="13"/>
      <c r="B119" s="14"/>
      <c r="C119" s="11"/>
      <c r="D119" s="11"/>
      <c r="E119" s="11"/>
      <c r="F119" s="11"/>
      <c r="G119" s="11"/>
      <c r="H119" s="12" t="str">
        <f t="shared" si="6"/>
        <v/>
      </c>
    </row>
    <row r="120" spans="1:8" x14ac:dyDescent="0.25">
      <c r="A120" s="13"/>
      <c r="B120" s="14"/>
      <c r="C120" s="11"/>
      <c r="D120" s="11"/>
      <c r="E120" s="11"/>
      <c r="F120" s="11"/>
      <c r="G120" s="11"/>
      <c r="H120" s="12" t="str">
        <f t="shared" si="6"/>
        <v/>
      </c>
    </row>
    <row r="121" spans="1:8" x14ac:dyDescent="0.25">
      <c r="A121" s="13"/>
      <c r="B121" s="14"/>
      <c r="C121" s="11"/>
      <c r="D121" s="11"/>
      <c r="E121" s="11"/>
      <c r="F121" s="11"/>
      <c r="G121" s="11"/>
      <c r="H121" s="12" t="str">
        <f t="shared" si="6"/>
        <v/>
      </c>
    </row>
    <row r="122" spans="1:8" x14ac:dyDescent="0.25">
      <c r="A122" s="13"/>
      <c r="B122" s="14"/>
      <c r="C122" s="11"/>
      <c r="D122" s="11"/>
      <c r="E122" s="11"/>
      <c r="F122" s="11"/>
      <c r="G122" s="11"/>
      <c r="H122" s="12" t="str">
        <f t="shared" si="6"/>
        <v/>
      </c>
    </row>
    <row r="123" spans="1:8" x14ac:dyDescent="0.25">
      <c r="A123" s="13"/>
      <c r="B123" s="14"/>
      <c r="C123" s="11"/>
      <c r="D123" s="11"/>
      <c r="E123" s="11"/>
      <c r="F123" s="11"/>
      <c r="G123" s="11"/>
      <c r="H123" s="12" t="str">
        <f t="shared" si="6"/>
        <v/>
      </c>
    </row>
    <row r="124" spans="1:8" x14ac:dyDescent="0.25">
      <c r="A124" s="13"/>
      <c r="B124" s="14"/>
      <c r="C124" s="11"/>
      <c r="D124" s="11"/>
      <c r="E124" s="11"/>
      <c r="F124" s="11"/>
      <c r="G124" s="11"/>
      <c r="H124" s="12" t="str">
        <f t="shared" si="6"/>
        <v/>
      </c>
    </row>
    <row r="125" spans="1:8" x14ac:dyDescent="0.25">
      <c r="A125" s="13"/>
      <c r="B125" s="14"/>
      <c r="C125" s="11"/>
      <c r="D125" s="11"/>
      <c r="E125" s="11"/>
      <c r="F125" s="11"/>
      <c r="G125" s="11"/>
      <c r="H125" s="12" t="str">
        <f t="shared" si="6"/>
        <v/>
      </c>
    </row>
    <row r="126" spans="1:8" x14ac:dyDescent="0.25">
      <c r="A126" s="13"/>
      <c r="B126" s="14"/>
      <c r="C126" s="11"/>
      <c r="D126" s="11"/>
      <c r="E126" s="11"/>
      <c r="F126" s="11"/>
      <c r="G126" s="11"/>
      <c r="H126" s="12" t="str">
        <f t="shared" si="6"/>
        <v/>
      </c>
    </row>
    <row r="127" spans="1:8" x14ac:dyDescent="0.25">
      <c r="A127" s="13"/>
      <c r="B127" s="14"/>
      <c r="C127" s="11"/>
      <c r="D127" s="11"/>
      <c r="E127" s="11"/>
      <c r="F127" s="11"/>
      <c r="G127" s="11"/>
      <c r="H127" s="12"/>
    </row>
    <row r="128" spans="1:8" x14ac:dyDescent="0.25">
      <c r="A128" s="13"/>
      <c r="B128" s="14"/>
      <c r="C128" s="11"/>
      <c r="D128" s="11"/>
      <c r="E128" s="11"/>
      <c r="F128" s="11"/>
      <c r="G128" s="11"/>
      <c r="H128" s="12"/>
    </row>
    <row r="129" spans="1:8" x14ac:dyDescent="0.25">
      <c r="A129" s="13"/>
      <c r="B129" s="14"/>
      <c r="C129" s="11"/>
      <c r="D129" s="11"/>
      <c r="E129" s="11"/>
      <c r="F129" s="11"/>
      <c r="G129" s="11"/>
      <c r="H129" s="12"/>
    </row>
    <row r="130" spans="1:8" x14ac:dyDescent="0.25">
      <c r="A130" s="13"/>
      <c r="B130" s="14"/>
      <c r="C130" s="11"/>
      <c r="D130" s="11"/>
      <c r="E130" s="11"/>
      <c r="F130" s="11"/>
      <c r="G130" s="11"/>
      <c r="H130" s="12"/>
    </row>
    <row r="131" spans="1:8" x14ac:dyDescent="0.25">
      <c r="A131" s="13"/>
      <c r="B131" s="14"/>
      <c r="C131" s="11"/>
      <c r="D131" s="11"/>
      <c r="E131" s="11"/>
      <c r="F131" s="11"/>
      <c r="G131" s="11"/>
      <c r="H131" s="12"/>
    </row>
    <row r="132" spans="1:8" x14ac:dyDescent="0.25">
      <c r="A132" s="13"/>
      <c r="B132" s="14"/>
      <c r="C132" s="11"/>
      <c r="D132" s="11"/>
      <c r="E132" s="11"/>
      <c r="F132" s="11"/>
      <c r="G132" s="11"/>
      <c r="H132" s="12"/>
    </row>
    <row r="133" spans="1:8" x14ac:dyDescent="0.25">
      <c r="A133" s="13"/>
      <c r="B133" s="14"/>
      <c r="C133" s="11"/>
      <c r="D133" s="11"/>
      <c r="E133" s="11"/>
      <c r="F133" s="11"/>
      <c r="G133" s="11"/>
      <c r="H133" s="12"/>
    </row>
    <row r="134" spans="1:8" x14ac:dyDescent="0.25">
      <c r="A134" s="13"/>
      <c r="B134" s="14"/>
      <c r="C134" s="11"/>
      <c r="D134" s="11"/>
      <c r="E134" s="11"/>
      <c r="F134" s="11"/>
      <c r="G134" s="11"/>
      <c r="H134" s="12"/>
    </row>
    <row r="135" spans="1:8" x14ac:dyDescent="0.25">
      <c r="A135" s="13"/>
      <c r="B135" s="14"/>
      <c r="C135" s="11"/>
      <c r="D135" s="11"/>
      <c r="E135" s="11"/>
      <c r="F135" s="11"/>
      <c r="G135" s="11"/>
      <c r="H135" s="12"/>
    </row>
    <row r="136" spans="1:8" x14ac:dyDescent="0.25">
      <c r="A136" s="13"/>
      <c r="B136" s="14"/>
      <c r="C136" s="11"/>
      <c r="D136" s="11"/>
      <c r="E136" s="11"/>
      <c r="F136" s="11"/>
      <c r="G136" s="11"/>
      <c r="H136" s="12"/>
    </row>
    <row r="137" spans="1:8" x14ac:dyDescent="0.25">
      <c r="A137" s="13"/>
      <c r="B137" s="14"/>
      <c r="C137" s="11"/>
      <c r="D137" s="11"/>
      <c r="E137" s="11"/>
      <c r="F137" s="11"/>
      <c r="G137" s="11"/>
      <c r="H137" s="12"/>
    </row>
    <row r="138" spans="1:8" x14ac:dyDescent="0.25">
      <c r="A138" s="13"/>
      <c r="B138" s="14"/>
      <c r="C138" s="11"/>
      <c r="D138" s="11"/>
      <c r="E138" s="11"/>
      <c r="F138" s="11"/>
      <c r="G138" s="11"/>
      <c r="H138" s="12"/>
    </row>
    <row r="139" spans="1:8" x14ac:dyDescent="0.25">
      <c r="A139" s="13"/>
      <c r="B139" s="14"/>
      <c r="C139" s="11"/>
      <c r="D139" s="11"/>
      <c r="E139" s="11"/>
      <c r="F139" s="11"/>
      <c r="G139" s="11"/>
      <c r="H139" s="12"/>
    </row>
    <row r="140" spans="1:8" x14ac:dyDescent="0.25">
      <c r="A140" s="13"/>
      <c r="B140" s="14"/>
      <c r="C140" s="11"/>
      <c r="D140" s="11"/>
      <c r="E140" s="11"/>
      <c r="F140" s="11"/>
      <c r="G140" s="11"/>
      <c r="H140" s="12"/>
    </row>
    <row r="141" spans="1:8" x14ac:dyDescent="0.25">
      <c r="A141" s="13"/>
      <c r="B141" s="14"/>
      <c r="C141" s="11"/>
      <c r="D141" s="11"/>
      <c r="E141" s="11"/>
      <c r="F141" s="11"/>
      <c r="G141" s="11"/>
      <c r="H141" s="12"/>
    </row>
    <row r="142" spans="1:8" x14ac:dyDescent="0.25">
      <c r="A142" s="13"/>
      <c r="B142" s="14"/>
      <c r="C142" s="11"/>
      <c r="D142" s="11"/>
      <c r="E142" s="11"/>
      <c r="F142" s="11"/>
      <c r="G142" s="11"/>
      <c r="H142" s="12"/>
    </row>
    <row r="143" spans="1:8" x14ac:dyDescent="0.25">
      <c r="A143" s="13"/>
      <c r="B143" s="14"/>
      <c r="C143" s="11"/>
      <c r="D143" s="11"/>
      <c r="E143" s="11"/>
      <c r="F143" s="11"/>
      <c r="G143" s="11"/>
      <c r="H143" s="12"/>
    </row>
    <row r="144" spans="1:8" x14ac:dyDescent="0.25">
      <c r="A144" s="13"/>
      <c r="B144" s="14"/>
      <c r="C144" s="11"/>
      <c r="D144" s="11"/>
      <c r="E144" s="11"/>
      <c r="F144" s="11"/>
      <c r="G144" s="11"/>
      <c r="H144" s="12"/>
    </row>
    <row r="145" spans="1:8" x14ac:dyDescent="0.25">
      <c r="A145" s="13"/>
      <c r="B145" s="14"/>
      <c r="C145" s="11"/>
      <c r="D145" s="11"/>
      <c r="E145" s="11"/>
      <c r="F145" s="11"/>
      <c r="G145" s="11"/>
      <c r="H145" s="12"/>
    </row>
    <row r="146" spans="1:8" x14ac:dyDescent="0.25">
      <c r="A146" s="13"/>
      <c r="B146" s="14"/>
      <c r="C146" s="11"/>
      <c r="D146" s="11"/>
      <c r="E146" s="11"/>
      <c r="F146" s="11"/>
      <c r="G146" s="11"/>
      <c r="H146" s="12"/>
    </row>
    <row r="147" spans="1:8" x14ac:dyDescent="0.25">
      <c r="A147" s="13"/>
      <c r="B147" s="14"/>
      <c r="C147" s="11"/>
      <c r="D147" s="11"/>
      <c r="E147" s="11"/>
      <c r="F147" s="11"/>
      <c r="G147" s="11"/>
      <c r="H147" s="12"/>
    </row>
    <row r="148" spans="1:8" x14ac:dyDescent="0.25">
      <c r="A148" s="13"/>
      <c r="B148" s="14"/>
      <c r="C148" s="11"/>
      <c r="D148" s="11"/>
      <c r="E148" s="11"/>
      <c r="F148" s="11"/>
      <c r="G148" s="11"/>
      <c r="H148" s="12"/>
    </row>
    <row r="149" spans="1:8" x14ac:dyDescent="0.25">
      <c r="A149" s="13"/>
      <c r="B149" s="14"/>
      <c r="C149" s="11"/>
      <c r="D149" s="11"/>
      <c r="E149" s="11"/>
      <c r="F149" s="11"/>
      <c r="G149" s="11"/>
      <c r="H149" s="12"/>
    </row>
    <row r="150" spans="1:8" x14ac:dyDescent="0.25">
      <c r="A150" s="13"/>
      <c r="B150" s="14"/>
      <c r="C150" s="11"/>
      <c r="D150" s="11"/>
      <c r="E150" s="11"/>
      <c r="F150" s="11"/>
      <c r="G150" s="11"/>
      <c r="H150" s="12"/>
    </row>
    <row r="151" spans="1:8" x14ac:dyDescent="0.25">
      <c r="A151" s="13"/>
      <c r="B151" s="14"/>
      <c r="C151" s="11"/>
      <c r="D151" s="11"/>
      <c r="E151" s="11"/>
      <c r="F151" s="11"/>
      <c r="G151" s="11"/>
      <c r="H151" s="12"/>
    </row>
    <row r="152" spans="1:8" x14ac:dyDescent="0.25">
      <c r="A152" s="13"/>
      <c r="B152" s="14"/>
      <c r="C152" s="11"/>
      <c r="D152" s="11"/>
      <c r="E152" s="11"/>
      <c r="F152" s="11"/>
      <c r="G152" s="11"/>
      <c r="H152" s="12"/>
    </row>
    <row r="153" spans="1:8" x14ac:dyDescent="0.25">
      <c r="A153" s="13"/>
      <c r="B153" s="14"/>
      <c r="C153" s="11"/>
      <c r="D153" s="11"/>
      <c r="E153" s="11"/>
      <c r="F153" s="11"/>
      <c r="G153" s="11"/>
      <c r="H153" s="12"/>
    </row>
    <row r="154" spans="1:8" x14ac:dyDescent="0.25">
      <c r="A154" s="13"/>
      <c r="B154" s="14"/>
      <c r="C154" s="11"/>
      <c r="D154" s="11"/>
      <c r="E154" s="11"/>
      <c r="F154" s="11"/>
      <c r="G154" s="11"/>
      <c r="H154" s="12"/>
    </row>
    <row r="155" spans="1:8" x14ac:dyDescent="0.25">
      <c r="A155" s="13"/>
      <c r="B155" s="14"/>
      <c r="C155" s="11"/>
      <c r="D155" s="11"/>
      <c r="E155" s="11"/>
      <c r="F155" s="11"/>
      <c r="G155" s="11"/>
      <c r="H155" s="12"/>
    </row>
    <row r="156" spans="1:8" x14ac:dyDescent="0.25">
      <c r="A156" s="13"/>
      <c r="B156" s="14"/>
      <c r="C156" s="11"/>
      <c r="D156" s="11"/>
      <c r="E156" s="11"/>
      <c r="F156" s="11"/>
      <c r="G156" s="11"/>
      <c r="H156" s="12"/>
    </row>
    <row r="157" spans="1:8" x14ac:dyDescent="0.25">
      <c r="A157" s="13"/>
      <c r="B157" s="14"/>
      <c r="C157" s="11"/>
      <c r="D157" s="11"/>
      <c r="E157" s="11"/>
      <c r="F157" s="11"/>
      <c r="G157" s="11"/>
      <c r="H157" s="12"/>
    </row>
    <row r="158" spans="1:8" x14ac:dyDescent="0.25">
      <c r="A158" s="13"/>
      <c r="B158" s="14"/>
      <c r="C158" s="11"/>
      <c r="D158" s="11"/>
      <c r="E158" s="11"/>
      <c r="F158" s="11"/>
      <c r="G158" s="11"/>
      <c r="H158" s="12"/>
    </row>
    <row r="159" spans="1:8" x14ac:dyDescent="0.25">
      <c r="A159" s="13"/>
      <c r="B159" s="14"/>
      <c r="C159" s="11"/>
      <c r="D159" s="11"/>
      <c r="E159" s="11"/>
      <c r="F159" s="11"/>
      <c r="G159" s="11"/>
      <c r="H159" s="12"/>
    </row>
    <row r="160" spans="1:8" x14ac:dyDescent="0.25">
      <c r="A160" s="13"/>
      <c r="B160" s="14"/>
      <c r="C160" s="11"/>
      <c r="D160" s="11"/>
      <c r="E160" s="11"/>
      <c r="F160" s="11"/>
      <c r="G160" s="11"/>
      <c r="H160" s="12"/>
    </row>
    <row r="161" spans="1:8" x14ac:dyDescent="0.25">
      <c r="A161" s="13"/>
      <c r="B161" s="14"/>
      <c r="C161" s="11"/>
      <c r="D161" s="11"/>
      <c r="E161" s="11"/>
      <c r="F161" s="11"/>
      <c r="G161" s="11"/>
      <c r="H161" s="12"/>
    </row>
    <row r="162" spans="1:8" x14ac:dyDescent="0.25">
      <c r="A162" s="13"/>
      <c r="B162" s="14"/>
      <c r="C162" s="11"/>
      <c r="D162" s="11"/>
      <c r="E162" s="11"/>
      <c r="F162" s="11"/>
      <c r="G162" s="11"/>
      <c r="H162" s="12"/>
    </row>
    <row r="163" spans="1:8" x14ac:dyDescent="0.25">
      <c r="A163" s="13"/>
      <c r="B163" s="14"/>
      <c r="C163" s="11"/>
      <c r="D163" s="11"/>
      <c r="E163" s="11"/>
      <c r="F163" s="11"/>
      <c r="G163" s="11"/>
      <c r="H163" s="12"/>
    </row>
    <row r="164" spans="1:8" x14ac:dyDescent="0.25">
      <c r="A164" s="13"/>
      <c r="B164" s="14"/>
      <c r="C164" s="11"/>
      <c r="D164" s="11"/>
      <c r="E164" s="11"/>
      <c r="F164" s="11"/>
      <c r="G164" s="11"/>
      <c r="H164" s="12"/>
    </row>
    <row r="165" spans="1:8" x14ac:dyDescent="0.25">
      <c r="A165" s="13"/>
      <c r="B165" s="14"/>
      <c r="C165" s="11"/>
      <c r="D165" s="11"/>
      <c r="E165" s="11"/>
      <c r="F165" s="11"/>
      <c r="G165" s="11"/>
      <c r="H165" s="12"/>
    </row>
    <row r="166" spans="1:8" x14ac:dyDescent="0.25">
      <c r="A166" s="13"/>
      <c r="B166" s="14"/>
      <c r="C166" s="11"/>
      <c r="D166" s="11"/>
      <c r="E166" s="11"/>
      <c r="F166" s="11"/>
      <c r="G166" s="11"/>
      <c r="H166" s="12"/>
    </row>
    <row r="167" spans="1:8" x14ac:dyDescent="0.25">
      <c r="A167" s="13"/>
      <c r="B167" s="14"/>
      <c r="C167" s="11"/>
      <c r="D167" s="11"/>
      <c r="E167" s="11"/>
      <c r="F167" s="11"/>
      <c r="G167" s="11"/>
      <c r="H167" s="12"/>
    </row>
    <row r="168" spans="1:8" x14ac:dyDescent="0.25">
      <c r="A168" s="13"/>
      <c r="B168" s="14"/>
      <c r="C168" s="11"/>
      <c r="D168" s="11"/>
      <c r="E168" s="11"/>
      <c r="F168" s="11"/>
      <c r="G168" s="11"/>
      <c r="H168" s="12"/>
    </row>
    <row r="169" spans="1:8" x14ac:dyDescent="0.25">
      <c r="A169" s="13"/>
      <c r="B169" s="14"/>
      <c r="C169" s="11"/>
      <c r="D169" s="11"/>
      <c r="E169" s="11"/>
      <c r="F169" s="11"/>
      <c r="G169" s="11"/>
      <c r="H169" s="12"/>
    </row>
    <row r="170" spans="1:8" x14ac:dyDescent="0.25">
      <c r="A170" s="13"/>
      <c r="B170" s="14"/>
      <c r="C170" s="11"/>
      <c r="D170" s="11"/>
      <c r="E170" s="11"/>
      <c r="F170" s="11"/>
      <c r="G170" s="11"/>
      <c r="H170" s="12"/>
    </row>
    <row r="171" spans="1:8" x14ac:dyDescent="0.25">
      <c r="A171" s="13"/>
      <c r="B171" s="14"/>
      <c r="C171" s="11"/>
      <c r="D171" s="11"/>
      <c r="E171" s="11"/>
      <c r="F171" s="11"/>
      <c r="G171" s="11"/>
      <c r="H171" s="12"/>
    </row>
    <row r="172" spans="1:8" x14ac:dyDescent="0.25">
      <c r="A172" s="13"/>
      <c r="B172" s="14"/>
      <c r="C172" s="11"/>
      <c r="D172" s="11"/>
      <c r="E172" s="11"/>
      <c r="F172" s="11"/>
      <c r="G172" s="11"/>
      <c r="H172" s="12"/>
    </row>
    <row r="173" spans="1:8" x14ac:dyDescent="0.25">
      <c r="A173" s="13"/>
      <c r="B173" s="14"/>
      <c r="C173" s="11"/>
      <c r="D173" s="11"/>
      <c r="E173" s="11"/>
      <c r="F173" s="11"/>
      <c r="G173" s="11"/>
      <c r="H173" s="12"/>
    </row>
    <row r="174" spans="1:8" x14ac:dyDescent="0.25">
      <c r="A174" s="13"/>
      <c r="B174" s="14"/>
      <c r="C174" s="11"/>
      <c r="D174" s="11"/>
      <c r="E174" s="11"/>
      <c r="F174" s="11"/>
      <c r="G174" s="11"/>
      <c r="H174" s="12"/>
    </row>
    <row r="175" spans="1:8" x14ac:dyDescent="0.25">
      <c r="A175" s="13"/>
      <c r="B175" s="14"/>
      <c r="C175" s="11"/>
      <c r="D175" s="11"/>
      <c r="E175" s="11"/>
      <c r="F175" s="11"/>
      <c r="G175" s="11"/>
      <c r="H175" s="12"/>
    </row>
    <row r="176" spans="1:8" x14ac:dyDescent="0.25">
      <c r="A176" s="13"/>
      <c r="B176" s="14"/>
      <c r="C176" s="11"/>
      <c r="D176" s="11"/>
      <c r="E176" s="11"/>
      <c r="F176" s="11"/>
      <c r="G176" s="11"/>
      <c r="H176" s="12"/>
    </row>
    <row r="177" spans="1:8" x14ac:dyDescent="0.25">
      <c r="A177" s="13"/>
      <c r="B177" s="14"/>
      <c r="C177" s="11"/>
      <c r="D177" s="11"/>
      <c r="E177" s="11"/>
      <c r="F177" s="11"/>
      <c r="G177" s="11"/>
      <c r="H177" s="12"/>
    </row>
    <row r="178" spans="1:8" x14ac:dyDescent="0.25">
      <c r="A178" s="13"/>
      <c r="B178" s="14"/>
      <c r="C178" s="11"/>
      <c r="D178" s="11"/>
      <c r="E178" s="11"/>
      <c r="F178" s="11"/>
      <c r="G178" s="11"/>
      <c r="H178" s="12"/>
    </row>
    <row r="179" spans="1:8" x14ac:dyDescent="0.25">
      <c r="A179" s="13"/>
      <c r="B179" s="14"/>
      <c r="C179" s="11"/>
      <c r="D179" s="11"/>
      <c r="E179" s="11"/>
      <c r="F179" s="11"/>
      <c r="G179" s="11"/>
      <c r="H179" s="12"/>
    </row>
    <row r="180" spans="1:8" x14ac:dyDescent="0.25">
      <c r="A180" s="13"/>
      <c r="B180" s="14"/>
      <c r="C180" s="11"/>
      <c r="D180" s="11"/>
      <c r="E180" s="11"/>
      <c r="F180" s="11"/>
      <c r="G180" s="11"/>
      <c r="H180" s="12"/>
    </row>
    <row r="181" spans="1:8" x14ac:dyDescent="0.25">
      <c r="A181" s="13"/>
      <c r="B181" s="14"/>
      <c r="C181" s="11"/>
      <c r="D181" s="11"/>
      <c r="E181" s="11"/>
      <c r="F181" s="11"/>
      <c r="G181" s="11"/>
      <c r="H181" s="12"/>
    </row>
    <row r="182" spans="1:8" x14ac:dyDescent="0.25">
      <c r="A182" s="13"/>
      <c r="B182" s="14"/>
      <c r="C182" s="11"/>
      <c r="D182" s="11"/>
      <c r="E182" s="11"/>
      <c r="F182" s="11"/>
      <c r="G182" s="11"/>
      <c r="H182" s="12"/>
    </row>
    <row r="183" spans="1:8" x14ac:dyDescent="0.25">
      <c r="A183" s="13"/>
      <c r="B183" s="14"/>
      <c r="C183" s="11"/>
      <c r="D183" s="11"/>
      <c r="E183" s="11"/>
      <c r="F183" s="11"/>
      <c r="G183" s="11"/>
      <c r="H183" s="12"/>
    </row>
    <row r="184" spans="1:8" x14ac:dyDescent="0.25">
      <c r="A184" s="13"/>
      <c r="B184" s="14"/>
      <c r="C184" s="11"/>
      <c r="D184" s="11"/>
      <c r="E184" s="11"/>
      <c r="F184" s="11"/>
      <c r="G184" s="11"/>
      <c r="H184" s="12"/>
    </row>
    <row r="185" spans="1:8" x14ac:dyDescent="0.25">
      <c r="A185" s="13"/>
      <c r="B185" s="14"/>
      <c r="C185" s="11"/>
      <c r="D185" s="11"/>
      <c r="E185" s="11"/>
      <c r="F185" s="11"/>
      <c r="G185" s="11"/>
      <c r="H185" s="12"/>
    </row>
    <row r="186" spans="1:8" x14ac:dyDescent="0.25">
      <c r="A186" s="13"/>
      <c r="B186" s="14"/>
      <c r="C186" s="11"/>
      <c r="D186" s="11"/>
      <c r="E186" s="11"/>
      <c r="F186" s="11"/>
      <c r="G186" s="11"/>
      <c r="H186" s="12"/>
    </row>
    <row r="187" spans="1:8" x14ac:dyDescent="0.25">
      <c r="A187" s="13"/>
      <c r="B187" s="14"/>
      <c r="C187" s="11"/>
      <c r="D187" s="11"/>
      <c r="E187" s="11"/>
      <c r="F187" s="11"/>
      <c r="G187" s="11"/>
      <c r="H187" s="12"/>
    </row>
    <row r="188" spans="1:8" x14ac:dyDescent="0.25">
      <c r="A188" s="13"/>
      <c r="B188" s="14"/>
      <c r="C188" s="11"/>
      <c r="D188" s="11"/>
      <c r="E188" s="11"/>
      <c r="F188" s="11"/>
      <c r="G188" s="11"/>
      <c r="H188" s="12"/>
    </row>
    <row r="189" spans="1:8" x14ac:dyDescent="0.25">
      <c r="A189" s="13"/>
      <c r="B189" s="14"/>
      <c r="C189" s="11"/>
      <c r="D189" s="11"/>
      <c r="E189" s="11"/>
      <c r="F189" s="11"/>
      <c r="G189" s="11"/>
      <c r="H189" s="12"/>
    </row>
    <row r="190" spans="1:8" x14ac:dyDescent="0.25">
      <c r="A190" s="13"/>
      <c r="B190" s="14"/>
      <c r="C190" s="11"/>
      <c r="D190" s="11"/>
      <c r="E190" s="11"/>
      <c r="F190" s="11"/>
      <c r="G190" s="11"/>
      <c r="H190" s="12"/>
    </row>
    <row r="191" spans="1:8" x14ac:dyDescent="0.25">
      <c r="A191" s="13"/>
      <c r="B191" s="14"/>
      <c r="C191" s="11"/>
      <c r="D191" s="11"/>
      <c r="E191" s="11"/>
      <c r="F191" s="11"/>
      <c r="G191" s="11"/>
      <c r="H191" s="12"/>
    </row>
    <row r="192" spans="1:8" x14ac:dyDescent="0.25">
      <c r="A192" s="13"/>
      <c r="B192" s="14"/>
      <c r="C192" s="11"/>
      <c r="D192" s="11"/>
      <c r="E192" s="11"/>
      <c r="F192" s="11"/>
      <c r="G192" s="11"/>
      <c r="H192" s="12"/>
    </row>
    <row r="193" spans="1:8" x14ac:dyDescent="0.25">
      <c r="A193" s="13"/>
      <c r="B193" s="14"/>
      <c r="C193" s="11"/>
      <c r="D193" s="11"/>
      <c r="E193" s="11"/>
      <c r="F193" s="11"/>
      <c r="G193" s="11"/>
      <c r="H193" s="12"/>
    </row>
    <row r="194" spans="1:8" x14ac:dyDescent="0.25">
      <c r="A194" s="13"/>
      <c r="B194" s="14"/>
      <c r="C194" s="11"/>
      <c r="D194" s="11"/>
      <c r="E194" s="11"/>
      <c r="F194" s="11"/>
      <c r="G194" s="11"/>
      <c r="H194" s="12"/>
    </row>
    <row r="195" spans="1:8" x14ac:dyDescent="0.25">
      <c r="A195" s="13"/>
      <c r="B195" s="14"/>
      <c r="C195" s="11"/>
      <c r="D195" s="11"/>
      <c r="E195" s="11"/>
      <c r="F195" s="11"/>
      <c r="G195" s="11"/>
      <c r="H195" s="12"/>
    </row>
    <row r="196" spans="1:8" x14ac:dyDescent="0.25">
      <c r="A196" s="13"/>
      <c r="B196" s="14"/>
      <c r="C196" s="11"/>
      <c r="D196" s="11"/>
      <c r="E196" s="11"/>
      <c r="F196" s="11"/>
      <c r="G196" s="11"/>
      <c r="H196" s="12"/>
    </row>
    <row r="197" spans="1:8" x14ac:dyDescent="0.25">
      <c r="A197" s="13"/>
      <c r="B197" s="14"/>
      <c r="C197" s="11"/>
      <c r="D197" s="11"/>
      <c r="E197" s="11"/>
      <c r="F197" s="11"/>
      <c r="G197" s="11"/>
      <c r="H197" s="12"/>
    </row>
    <row r="198" spans="1:8" x14ac:dyDescent="0.25">
      <c r="A198" s="13"/>
      <c r="B198" s="14"/>
      <c r="C198" s="11"/>
      <c r="D198" s="11"/>
      <c r="E198" s="11"/>
      <c r="F198" s="11"/>
      <c r="G198" s="11"/>
      <c r="H198" s="12"/>
    </row>
    <row r="199" spans="1:8" x14ac:dyDescent="0.25">
      <c r="A199" s="13"/>
      <c r="B199" s="14"/>
      <c r="C199" s="11"/>
      <c r="D199" s="11"/>
      <c r="E199" s="11"/>
      <c r="F199" s="11"/>
      <c r="G199" s="11"/>
      <c r="H199" s="12"/>
    </row>
    <row r="200" spans="1:8" x14ac:dyDescent="0.25">
      <c r="A200" s="13"/>
      <c r="B200" s="14"/>
      <c r="C200" s="11"/>
      <c r="D200" s="11"/>
      <c r="E200" s="11"/>
      <c r="F200" s="11"/>
      <c r="G200" s="11"/>
      <c r="H200" s="12"/>
    </row>
    <row r="201" spans="1:8" x14ac:dyDescent="0.25">
      <c r="A201" s="13"/>
      <c r="B201" s="14"/>
      <c r="C201" s="11"/>
      <c r="D201" s="11"/>
      <c r="E201" s="11"/>
      <c r="F201" s="11"/>
      <c r="G201" s="11"/>
      <c r="H201" s="12"/>
    </row>
    <row r="202" spans="1:8" x14ac:dyDescent="0.25">
      <c r="A202" s="13"/>
      <c r="B202" s="14"/>
      <c r="C202" s="11"/>
      <c r="D202" s="11"/>
      <c r="E202" s="11"/>
      <c r="F202" s="11"/>
      <c r="G202" s="11"/>
      <c r="H202" s="12"/>
    </row>
    <row r="203" spans="1:8" x14ac:dyDescent="0.25">
      <c r="A203" s="13"/>
      <c r="B203" s="14"/>
      <c r="C203" s="11"/>
      <c r="D203" s="11"/>
      <c r="E203" s="11"/>
      <c r="F203" s="11"/>
      <c r="G203" s="11"/>
      <c r="H203" s="12"/>
    </row>
    <row r="204" spans="1:8" x14ac:dyDescent="0.25">
      <c r="A204" s="13"/>
      <c r="B204" s="14"/>
      <c r="C204" s="11"/>
      <c r="D204" s="11"/>
      <c r="E204" s="11"/>
      <c r="F204" s="11"/>
      <c r="G204" s="11"/>
      <c r="H204" s="12"/>
    </row>
    <row r="205" spans="1:8" x14ac:dyDescent="0.25">
      <c r="A205" s="13"/>
      <c r="B205" s="14"/>
      <c r="C205" s="11"/>
      <c r="D205" s="11"/>
      <c r="E205" s="11"/>
      <c r="F205" s="11"/>
      <c r="G205" s="11"/>
      <c r="H205" s="12"/>
    </row>
    <row r="206" spans="1:8" x14ac:dyDescent="0.25">
      <c r="A206" s="13"/>
      <c r="B206" s="14"/>
      <c r="C206" s="11"/>
      <c r="D206" s="11"/>
      <c r="E206" s="11"/>
      <c r="F206" s="11"/>
      <c r="G206" s="11"/>
      <c r="H206" s="12"/>
    </row>
    <row r="207" spans="1:8" x14ac:dyDescent="0.25">
      <c r="A207" s="13"/>
      <c r="B207" s="14"/>
      <c r="C207" s="11"/>
      <c r="D207" s="11"/>
      <c r="E207" s="11"/>
      <c r="F207" s="11"/>
      <c r="G207" s="11"/>
      <c r="H207" s="12"/>
    </row>
    <row r="208" spans="1:8" x14ac:dyDescent="0.25">
      <c r="A208" s="13"/>
      <c r="B208" s="14"/>
      <c r="C208" s="11"/>
      <c r="D208" s="11"/>
      <c r="E208" s="11"/>
      <c r="F208" s="11"/>
      <c r="G208" s="11"/>
      <c r="H208" s="12"/>
    </row>
    <row r="209" spans="1:8" x14ac:dyDescent="0.25">
      <c r="A209" s="13"/>
      <c r="B209" s="14"/>
      <c r="C209" s="11"/>
      <c r="D209" s="11"/>
      <c r="E209" s="11"/>
      <c r="F209" s="11"/>
      <c r="G209" s="11"/>
      <c r="H209" s="12"/>
    </row>
    <row r="210" spans="1:8" x14ac:dyDescent="0.25">
      <c r="A210" s="13"/>
      <c r="B210" s="14"/>
      <c r="C210" s="11"/>
      <c r="D210" s="11"/>
      <c r="E210" s="11"/>
      <c r="F210" s="11"/>
      <c r="G210" s="11"/>
      <c r="H210" s="12"/>
    </row>
    <row r="211" spans="1:8" x14ac:dyDescent="0.25">
      <c r="A211" s="13"/>
      <c r="B211" s="14"/>
      <c r="C211" s="11"/>
      <c r="D211" s="11"/>
      <c r="E211" s="11"/>
      <c r="F211" s="11"/>
      <c r="G211" s="11"/>
      <c r="H211" s="12"/>
    </row>
    <row r="212" spans="1:8" x14ac:dyDescent="0.25">
      <c r="A212" s="13"/>
      <c r="B212" s="14"/>
      <c r="C212" s="11"/>
      <c r="D212" s="11"/>
      <c r="E212" s="11"/>
      <c r="F212" s="11"/>
      <c r="G212" s="11"/>
      <c r="H212" s="12"/>
    </row>
    <row r="213" spans="1:8" x14ac:dyDescent="0.25">
      <c r="A213" s="13"/>
      <c r="B213" s="14"/>
      <c r="C213" s="11"/>
      <c r="D213" s="11"/>
      <c r="E213" s="11"/>
      <c r="F213" s="11"/>
      <c r="G213" s="11"/>
      <c r="H213" s="12"/>
    </row>
    <row r="214" spans="1:8" x14ac:dyDescent="0.25">
      <c r="A214" s="13"/>
      <c r="B214" s="14"/>
      <c r="C214" s="11"/>
      <c r="D214" s="11"/>
      <c r="E214" s="11"/>
      <c r="F214" s="11"/>
      <c r="G214" s="11"/>
      <c r="H214" s="12"/>
    </row>
    <row r="215" spans="1:8" x14ac:dyDescent="0.25">
      <c r="A215" s="13"/>
      <c r="B215" s="14"/>
      <c r="C215" s="11"/>
      <c r="D215" s="11"/>
      <c r="E215" s="11"/>
      <c r="F215" s="11"/>
      <c r="G215" s="11"/>
      <c r="H215" s="12"/>
    </row>
    <row r="216" spans="1:8" x14ac:dyDescent="0.25">
      <c r="A216" s="13"/>
      <c r="B216" s="14"/>
      <c r="C216" s="11"/>
      <c r="D216" s="11"/>
      <c r="E216" s="11"/>
      <c r="F216" s="11"/>
      <c r="G216" s="11"/>
      <c r="H216" s="12"/>
    </row>
    <row r="217" spans="1:8" x14ac:dyDescent="0.25">
      <c r="A217" s="13"/>
      <c r="B217" s="14"/>
      <c r="C217" s="11"/>
      <c r="D217" s="11"/>
      <c r="E217" s="11"/>
      <c r="F217" s="11"/>
      <c r="G217" s="11"/>
      <c r="H217" s="12"/>
    </row>
    <row r="218" spans="1:8" x14ac:dyDescent="0.25">
      <c r="A218" s="13"/>
      <c r="B218" s="14"/>
      <c r="C218" s="11"/>
      <c r="D218" s="11"/>
      <c r="E218" s="11"/>
      <c r="F218" s="11"/>
      <c r="G218" s="11"/>
      <c r="H218" s="12"/>
    </row>
    <row r="219" spans="1:8" x14ac:dyDescent="0.25">
      <c r="A219" s="13"/>
      <c r="B219" s="14"/>
      <c r="C219" s="11"/>
      <c r="D219" s="11"/>
      <c r="E219" s="11"/>
      <c r="F219" s="11"/>
      <c r="G219" s="11"/>
      <c r="H219" s="12"/>
    </row>
    <row r="220" spans="1:8" x14ac:dyDescent="0.25">
      <c r="A220" s="13"/>
      <c r="B220" s="14"/>
      <c r="C220" s="11"/>
      <c r="D220" s="11"/>
      <c r="E220" s="11"/>
      <c r="F220" s="11"/>
      <c r="G220" s="11"/>
      <c r="H220" s="12"/>
    </row>
    <row r="221" spans="1:8" x14ac:dyDescent="0.25">
      <c r="A221" s="13"/>
      <c r="B221" s="14"/>
      <c r="C221" s="11"/>
      <c r="D221" s="11"/>
      <c r="E221" s="11"/>
      <c r="F221" s="11"/>
      <c r="G221" s="11"/>
      <c r="H221" s="12"/>
    </row>
    <row r="222" spans="1:8" x14ac:dyDescent="0.25">
      <c r="A222" s="13"/>
      <c r="B222" s="14"/>
      <c r="C222" s="11"/>
      <c r="D222" s="11"/>
      <c r="E222" s="11"/>
      <c r="F222" s="11"/>
      <c r="G222" s="11"/>
      <c r="H222" s="12"/>
    </row>
    <row r="223" spans="1:8" x14ac:dyDescent="0.25">
      <c r="A223" s="13"/>
      <c r="B223" s="14"/>
      <c r="C223" s="11"/>
      <c r="D223" s="11"/>
      <c r="E223" s="11"/>
      <c r="F223" s="11"/>
      <c r="G223" s="11"/>
      <c r="H223" s="12"/>
    </row>
    <row r="224" spans="1:8" x14ac:dyDescent="0.25">
      <c r="A224" s="13"/>
      <c r="B224" s="14"/>
      <c r="C224" s="11"/>
      <c r="D224" s="11"/>
      <c r="E224" s="11"/>
      <c r="F224" s="11"/>
      <c r="G224" s="11"/>
      <c r="H224" s="12"/>
    </row>
    <row r="225" spans="1:8" x14ac:dyDescent="0.25">
      <c r="A225" s="13"/>
      <c r="B225" s="14"/>
      <c r="C225" s="11"/>
      <c r="D225" s="11"/>
      <c r="E225" s="11"/>
      <c r="F225" s="11"/>
      <c r="G225" s="11"/>
      <c r="H225" s="12"/>
    </row>
    <row r="226" spans="1:8" x14ac:dyDescent="0.25">
      <c r="A226" s="13"/>
      <c r="B226" s="14"/>
      <c r="C226" s="11"/>
      <c r="D226" s="11"/>
      <c r="E226" s="11"/>
      <c r="F226" s="11"/>
      <c r="G226" s="11"/>
      <c r="H226" s="12"/>
    </row>
    <row r="227" spans="1:8" x14ac:dyDescent="0.25">
      <c r="A227" s="13"/>
      <c r="B227" s="14"/>
      <c r="C227" s="11"/>
      <c r="D227" s="11"/>
      <c r="E227" s="11"/>
      <c r="F227" s="11"/>
      <c r="G227" s="11"/>
      <c r="H227" s="12"/>
    </row>
    <row r="228" spans="1:8" x14ac:dyDescent="0.25">
      <c r="A228" s="13"/>
      <c r="B228" s="14"/>
      <c r="C228" s="11"/>
      <c r="D228" s="11"/>
      <c r="E228" s="11"/>
      <c r="F228" s="11"/>
      <c r="G228" s="11"/>
      <c r="H228" s="12"/>
    </row>
    <row r="229" spans="1:8" x14ac:dyDescent="0.25">
      <c r="A229" s="13"/>
      <c r="B229" s="14"/>
      <c r="C229" s="11"/>
      <c r="D229" s="11"/>
      <c r="E229" s="11"/>
      <c r="F229" s="11"/>
      <c r="G229" s="11"/>
      <c r="H229" s="12"/>
    </row>
    <row r="230" spans="1:8" x14ac:dyDescent="0.25">
      <c r="A230" s="13"/>
      <c r="B230" s="14"/>
      <c r="C230" s="11"/>
      <c r="D230" s="11"/>
      <c r="E230" s="11"/>
      <c r="F230" s="11"/>
      <c r="G230" s="11"/>
      <c r="H230" s="12"/>
    </row>
    <row r="231" spans="1:8" x14ac:dyDescent="0.25">
      <c r="A231" s="13"/>
      <c r="B231" s="14"/>
      <c r="C231" s="11"/>
      <c r="D231" s="11"/>
      <c r="E231" s="11"/>
      <c r="F231" s="11"/>
      <c r="G231" s="11"/>
      <c r="H231" s="12"/>
    </row>
    <row r="232" spans="1:8" x14ac:dyDescent="0.25">
      <c r="A232" s="13"/>
      <c r="B232" s="14"/>
      <c r="C232" s="11"/>
      <c r="D232" s="11"/>
      <c r="E232" s="11"/>
      <c r="F232" s="11"/>
      <c r="G232" s="11"/>
      <c r="H232" s="12"/>
    </row>
    <row r="233" spans="1:8" x14ac:dyDescent="0.25">
      <c r="A233" s="13"/>
      <c r="B233" s="14"/>
      <c r="C233" s="11"/>
      <c r="D233" s="11"/>
      <c r="E233" s="11"/>
      <c r="F233" s="11"/>
      <c r="G233" s="11"/>
      <c r="H233" s="12"/>
    </row>
    <row r="234" spans="1:8" x14ac:dyDescent="0.25">
      <c r="A234" s="13"/>
      <c r="B234" s="14"/>
      <c r="C234" s="11"/>
      <c r="D234" s="11"/>
      <c r="E234" s="11"/>
      <c r="F234" s="11"/>
      <c r="G234" s="11"/>
      <c r="H234" s="12"/>
    </row>
    <row r="235" spans="1:8" x14ac:dyDescent="0.25">
      <c r="A235" s="13"/>
      <c r="B235" s="14"/>
      <c r="C235" s="11"/>
      <c r="D235" s="11"/>
      <c r="E235" s="11"/>
      <c r="F235" s="11"/>
      <c r="G235" s="11"/>
      <c r="H235" s="12"/>
    </row>
    <row r="236" spans="1:8" x14ac:dyDescent="0.25">
      <c r="A236" s="13"/>
      <c r="B236" s="14"/>
      <c r="C236" s="11"/>
      <c r="D236" s="11"/>
      <c r="E236" s="11"/>
      <c r="F236" s="11"/>
      <c r="G236" s="11"/>
      <c r="H236" s="12"/>
    </row>
    <row r="237" spans="1:8" x14ac:dyDescent="0.25">
      <c r="A237" s="13"/>
      <c r="B237" s="14"/>
      <c r="C237" s="11"/>
      <c r="D237" s="11"/>
      <c r="E237" s="11"/>
      <c r="F237" s="11"/>
      <c r="G237" s="11"/>
      <c r="H237" s="12"/>
    </row>
    <row r="238" spans="1:8" x14ac:dyDescent="0.25">
      <c r="A238" s="13"/>
      <c r="B238" s="14"/>
      <c r="C238" s="11"/>
      <c r="D238" s="11"/>
      <c r="E238" s="11"/>
      <c r="F238" s="11"/>
      <c r="G238" s="11"/>
      <c r="H238" s="12"/>
    </row>
    <row r="239" spans="1:8" x14ac:dyDescent="0.25">
      <c r="A239" s="13"/>
      <c r="B239" s="14"/>
      <c r="C239" s="11"/>
      <c r="D239" s="11"/>
      <c r="E239" s="11"/>
      <c r="F239" s="11"/>
      <c r="G239" s="11"/>
      <c r="H239" s="12"/>
    </row>
    <row r="240" spans="1:8" x14ac:dyDescent="0.25">
      <c r="A240" s="13"/>
      <c r="B240" s="14"/>
      <c r="C240" s="11"/>
      <c r="D240" s="11"/>
      <c r="E240" s="11"/>
      <c r="F240" s="11"/>
      <c r="G240" s="11"/>
      <c r="H240" s="12"/>
    </row>
    <row r="241" spans="1:8" x14ac:dyDescent="0.25">
      <c r="A241" s="13"/>
      <c r="B241" s="14"/>
      <c r="C241" s="11"/>
      <c r="D241" s="11"/>
      <c r="E241" s="11"/>
      <c r="F241" s="11"/>
      <c r="G241" s="11"/>
      <c r="H241" s="12"/>
    </row>
    <row r="242" spans="1:8" x14ac:dyDescent="0.25">
      <c r="A242" s="13"/>
      <c r="B242" s="14"/>
      <c r="C242" s="11"/>
      <c r="D242" s="11"/>
      <c r="E242" s="11"/>
      <c r="F242" s="11"/>
      <c r="G242" s="11"/>
      <c r="H242" s="12"/>
    </row>
    <row r="243" spans="1:8" x14ac:dyDescent="0.25">
      <c r="A243" s="13"/>
      <c r="B243" s="14"/>
      <c r="C243" s="11"/>
      <c r="D243" s="11"/>
      <c r="E243" s="11"/>
      <c r="F243" s="11"/>
      <c r="G243" s="11"/>
      <c r="H243" s="12"/>
    </row>
    <row r="244" spans="1:8" x14ac:dyDescent="0.25">
      <c r="A244" s="13"/>
      <c r="B244" s="14"/>
      <c r="C244" s="11"/>
      <c r="D244" s="11"/>
      <c r="E244" s="11"/>
      <c r="F244" s="11"/>
      <c r="G244" s="11"/>
      <c r="H244" s="12"/>
    </row>
    <row r="245" spans="1:8" x14ac:dyDescent="0.25">
      <c r="A245" s="13"/>
      <c r="B245" s="14"/>
      <c r="C245" s="11"/>
      <c r="D245" s="11"/>
      <c r="E245" s="11"/>
      <c r="F245" s="11"/>
      <c r="G245" s="11"/>
      <c r="H245" s="12"/>
    </row>
    <row r="246" spans="1:8" x14ac:dyDescent="0.25">
      <c r="A246" s="13"/>
      <c r="B246" s="14"/>
      <c r="C246" s="11"/>
      <c r="D246" s="11"/>
      <c r="E246" s="11"/>
      <c r="F246" s="11"/>
      <c r="G246" s="11"/>
      <c r="H246" s="12"/>
    </row>
    <row r="247" spans="1:8" x14ac:dyDescent="0.25">
      <c r="A247" s="13"/>
      <c r="B247" s="14"/>
      <c r="C247" s="11"/>
      <c r="D247" s="11"/>
      <c r="E247" s="11"/>
      <c r="F247" s="11"/>
      <c r="G247" s="11"/>
      <c r="H247" s="12"/>
    </row>
    <row r="248" spans="1:8" x14ac:dyDescent="0.25">
      <c r="A248" s="13"/>
      <c r="B248" s="14"/>
      <c r="C248" s="11"/>
      <c r="D248" s="11"/>
      <c r="E248" s="11"/>
      <c r="F248" s="11"/>
      <c r="G248" s="11"/>
      <c r="H248" s="12"/>
    </row>
    <row r="249" spans="1:8" x14ac:dyDescent="0.25">
      <c r="A249" s="13"/>
      <c r="B249" s="14"/>
      <c r="C249" s="11"/>
      <c r="D249" s="11"/>
      <c r="E249" s="11"/>
      <c r="F249" s="11"/>
      <c r="G249" s="11"/>
      <c r="H249" s="12"/>
    </row>
    <row r="250" spans="1:8" x14ac:dyDescent="0.25">
      <c r="A250" s="13"/>
      <c r="B250" s="14"/>
      <c r="C250" s="11"/>
      <c r="D250" s="11"/>
      <c r="E250" s="11"/>
      <c r="F250" s="11"/>
      <c r="G250" s="11"/>
      <c r="H250" s="12"/>
    </row>
    <row r="251" spans="1:8" x14ac:dyDescent="0.25">
      <c r="A251" s="13"/>
      <c r="B251" s="14"/>
      <c r="C251" s="11"/>
      <c r="D251" s="11"/>
      <c r="E251" s="11"/>
      <c r="F251" s="11"/>
      <c r="G251" s="11"/>
      <c r="H251" s="12"/>
    </row>
    <row r="252" spans="1:8" x14ac:dyDescent="0.25">
      <c r="A252" s="13"/>
      <c r="B252" s="14"/>
      <c r="C252" s="11"/>
      <c r="D252" s="11"/>
      <c r="E252" s="11"/>
      <c r="F252" s="11"/>
      <c r="G252" s="11"/>
      <c r="H252" s="12"/>
    </row>
    <row r="253" spans="1:8" x14ac:dyDescent="0.25">
      <c r="A253" s="13"/>
      <c r="B253" s="14"/>
      <c r="C253" s="11"/>
      <c r="D253" s="11"/>
      <c r="E253" s="11"/>
      <c r="F253" s="11"/>
      <c r="G253" s="11"/>
      <c r="H253" s="12"/>
    </row>
    <row r="254" spans="1:8" x14ac:dyDescent="0.25">
      <c r="A254" s="13"/>
      <c r="B254" s="14"/>
      <c r="C254" s="11"/>
      <c r="D254" s="11"/>
      <c r="E254" s="11"/>
      <c r="F254" s="11"/>
      <c r="G254" s="11"/>
      <c r="H254" s="12"/>
    </row>
    <row r="255" spans="1:8" x14ac:dyDescent="0.25">
      <c r="A255" s="13"/>
      <c r="B255" s="14"/>
      <c r="C255" s="11"/>
      <c r="D255" s="11"/>
      <c r="E255" s="11"/>
      <c r="F255" s="11"/>
      <c r="G255" s="11"/>
      <c r="H255" s="12"/>
    </row>
    <row r="256" spans="1:8" x14ac:dyDescent="0.25">
      <c r="A256" s="13"/>
      <c r="B256" s="14"/>
      <c r="C256" s="11"/>
      <c r="D256" s="11"/>
      <c r="E256" s="11"/>
      <c r="F256" s="11"/>
      <c r="G256" s="11"/>
      <c r="H256" s="12"/>
    </row>
    <row r="257" spans="1:8" x14ac:dyDescent="0.25">
      <c r="A257" s="13"/>
      <c r="B257" s="14"/>
      <c r="C257" s="11"/>
      <c r="D257" s="11"/>
      <c r="E257" s="11"/>
      <c r="F257" s="11"/>
      <c r="G257" s="11"/>
      <c r="H257" s="12"/>
    </row>
    <row r="258" spans="1:8" x14ac:dyDescent="0.25">
      <c r="A258" s="13"/>
      <c r="B258" s="14"/>
      <c r="C258" s="11"/>
      <c r="D258" s="11"/>
      <c r="E258" s="11"/>
      <c r="F258" s="11"/>
      <c r="G258" s="11"/>
      <c r="H258" s="12"/>
    </row>
    <row r="259" spans="1:8" x14ac:dyDescent="0.25">
      <c r="A259" s="13"/>
      <c r="B259" s="14"/>
      <c r="C259" s="11"/>
      <c r="D259" s="11"/>
      <c r="E259" s="11"/>
      <c r="F259" s="11"/>
      <c r="G259" s="11"/>
      <c r="H259" s="12"/>
    </row>
    <row r="260" spans="1:8" x14ac:dyDescent="0.25">
      <c r="A260" s="13"/>
      <c r="B260" s="14"/>
      <c r="C260" s="11"/>
      <c r="D260" s="11"/>
      <c r="E260" s="11"/>
      <c r="F260" s="11"/>
      <c r="G260" s="11"/>
      <c r="H260" s="12"/>
    </row>
    <row r="261" spans="1:8" x14ac:dyDescent="0.25">
      <c r="A261" s="13"/>
      <c r="B261" s="14"/>
      <c r="C261" s="11"/>
      <c r="D261" s="11"/>
      <c r="E261" s="11"/>
      <c r="F261" s="11"/>
      <c r="G261" s="11"/>
      <c r="H261" s="12"/>
    </row>
    <row r="262" spans="1:8" x14ac:dyDescent="0.25">
      <c r="A262" s="13"/>
      <c r="B262" s="14"/>
      <c r="C262" s="11"/>
      <c r="D262" s="11"/>
      <c r="E262" s="11"/>
      <c r="F262" s="11"/>
      <c r="G262" s="11"/>
      <c r="H262" s="12"/>
    </row>
    <row r="263" spans="1:8" x14ac:dyDescent="0.25">
      <c r="A263" s="13"/>
      <c r="B263" s="14"/>
      <c r="C263" s="11"/>
      <c r="D263" s="11"/>
      <c r="E263" s="11"/>
      <c r="F263" s="11"/>
      <c r="G263" s="11"/>
      <c r="H263" s="12"/>
    </row>
    <row r="264" spans="1:8" x14ac:dyDescent="0.25">
      <c r="A264" s="13"/>
      <c r="B264" s="14"/>
      <c r="C264" s="11"/>
      <c r="D264" s="11"/>
      <c r="E264" s="11"/>
      <c r="F264" s="11"/>
      <c r="G264" s="11"/>
      <c r="H264" s="12"/>
    </row>
    <row r="265" spans="1:8" x14ac:dyDescent="0.25">
      <c r="A265" s="13"/>
      <c r="B265" s="14"/>
      <c r="C265" s="11"/>
      <c r="D265" s="11"/>
      <c r="E265" s="11"/>
      <c r="F265" s="11"/>
      <c r="G265" s="11"/>
      <c r="H265" s="12"/>
    </row>
    <row r="266" spans="1:8" x14ac:dyDescent="0.25">
      <c r="A266" s="13"/>
      <c r="B266" s="14"/>
      <c r="C266" s="11"/>
      <c r="D266" s="11"/>
      <c r="E266" s="11"/>
      <c r="F266" s="11"/>
      <c r="G266" s="11"/>
      <c r="H266" s="12"/>
    </row>
    <row r="267" spans="1:8" x14ac:dyDescent="0.25">
      <c r="A267" s="13"/>
      <c r="B267" s="14"/>
      <c r="C267" s="11"/>
      <c r="D267" s="11"/>
      <c r="E267" s="11"/>
      <c r="F267" s="11"/>
      <c r="G267" s="11"/>
      <c r="H267" s="12"/>
    </row>
    <row r="268" spans="1:8" x14ac:dyDescent="0.25">
      <c r="A268" s="13"/>
      <c r="B268" s="14"/>
      <c r="C268" s="11"/>
      <c r="D268" s="11"/>
      <c r="E268" s="11"/>
      <c r="F268" s="11"/>
      <c r="G268" s="11"/>
      <c r="H268" s="12"/>
    </row>
    <row r="269" spans="1:8" x14ac:dyDescent="0.25">
      <c r="A269" s="13"/>
      <c r="B269" s="14"/>
      <c r="C269" s="11"/>
      <c r="D269" s="11"/>
      <c r="E269" s="11"/>
      <c r="F269" s="11"/>
      <c r="G269" s="11"/>
      <c r="H269" s="12"/>
    </row>
    <row r="270" spans="1:8" x14ac:dyDescent="0.25">
      <c r="A270" s="13"/>
      <c r="B270" s="14"/>
      <c r="C270" s="11"/>
      <c r="D270" s="11"/>
      <c r="E270" s="11"/>
      <c r="F270" s="11"/>
      <c r="G270" s="11"/>
      <c r="H270" s="12"/>
    </row>
    <row r="271" spans="1:8" x14ac:dyDescent="0.25">
      <c r="A271" s="13"/>
      <c r="B271" s="14"/>
      <c r="C271" s="11"/>
      <c r="D271" s="11"/>
      <c r="E271" s="11"/>
      <c r="F271" s="11"/>
      <c r="G271" s="11"/>
      <c r="H271" s="12"/>
    </row>
    <row r="272" spans="1:8" x14ac:dyDescent="0.25">
      <c r="A272" s="13"/>
      <c r="B272" s="14"/>
      <c r="C272" s="11"/>
      <c r="D272" s="11"/>
      <c r="E272" s="11"/>
      <c r="F272" s="11"/>
      <c r="G272" s="11"/>
      <c r="H272" s="12"/>
    </row>
    <row r="273" spans="1:8" x14ac:dyDescent="0.25">
      <c r="A273" s="13"/>
      <c r="B273" s="14"/>
      <c r="C273" s="11"/>
      <c r="D273" s="11"/>
      <c r="E273" s="11"/>
      <c r="F273" s="11"/>
      <c r="G273" s="11"/>
      <c r="H273" s="12"/>
    </row>
    <row r="274" spans="1:8" x14ac:dyDescent="0.25">
      <c r="A274" s="13"/>
      <c r="B274" s="14"/>
      <c r="C274" s="11"/>
      <c r="D274" s="11"/>
      <c r="E274" s="11"/>
      <c r="F274" s="11"/>
      <c r="G274" s="11"/>
      <c r="H274" s="12"/>
    </row>
    <row r="275" spans="1:8" x14ac:dyDescent="0.25">
      <c r="A275" s="13"/>
      <c r="B275" s="14"/>
      <c r="C275" s="11"/>
      <c r="D275" s="11"/>
      <c r="E275" s="11"/>
      <c r="F275" s="11"/>
      <c r="G275" s="11"/>
      <c r="H275" s="12"/>
    </row>
    <row r="276" spans="1:8" x14ac:dyDescent="0.25">
      <c r="A276" s="13"/>
      <c r="B276" s="14"/>
      <c r="C276" s="11"/>
      <c r="D276" s="11"/>
      <c r="E276" s="11"/>
      <c r="F276" s="11"/>
      <c r="G276" s="11"/>
      <c r="H276" s="12"/>
    </row>
    <row r="277" spans="1:8" x14ac:dyDescent="0.25">
      <c r="A277" s="13"/>
      <c r="B277" s="14"/>
      <c r="C277" s="11"/>
      <c r="D277" s="11"/>
      <c r="E277" s="11"/>
      <c r="F277" s="11"/>
      <c r="G277" s="11"/>
      <c r="H277" s="12"/>
    </row>
    <row r="278" spans="1:8" x14ac:dyDescent="0.25">
      <c r="A278" s="13"/>
      <c r="B278" s="14"/>
      <c r="C278" s="11"/>
      <c r="D278" s="11"/>
      <c r="E278" s="11"/>
      <c r="F278" s="11"/>
      <c r="G278" s="11"/>
      <c r="H278" s="12"/>
    </row>
    <row r="279" spans="1:8" x14ac:dyDescent="0.25">
      <c r="A279" s="13"/>
      <c r="B279" s="14"/>
      <c r="C279" s="11"/>
      <c r="D279" s="11"/>
      <c r="E279" s="11"/>
      <c r="F279" s="11"/>
      <c r="G279" s="11"/>
      <c r="H279" s="12"/>
    </row>
    <row r="280" spans="1:8" x14ac:dyDescent="0.25">
      <c r="A280" s="13"/>
      <c r="B280" s="14"/>
      <c r="C280" s="11"/>
      <c r="D280" s="11"/>
      <c r="E280" s="11"/>
      <c r="F280" s="11"/>
      <c r="G280" s="11"/>
      <c r="H280" s="12"/>
    </row>
    <row r="281" spans="1:8" x14ac:dyDescent="0.25">
      <c r="A281" s="13"/>
      <c r="B281" s="14"/>
      <c r="C281" s="11"/>
      <c r="D281" s="11"/>
      <c r="E281" s="11"/>
      <c r="F281" s="11"/>
      <c r="G281" s="11"/>
      <c r="H281" s="12"/>
    </row>
    <row r="282" spans="1:8" x14ac:dyDescent="0.25">
      <c r="A282" s="13"/>
      <c r="B282" s="14"/>
      <c r="C282" s="11"/>
      <c r="D282" s="11"/>
      <c r="E282" s="11"/>
      <c r="F282" s="11"/>
      <c r="G282" s="11"/>
      <c r="H282" s="12"/>
    </row>
    <row r="283" spans="1:8" x14ac:dyDescent="0.25">
      <c r="A283" s="13"/>
      <c r="B283" s="14"/>
      <c r="C283" s="11"/>
      <c r="D283" s="11"/>
      <c r="E283" s="11"/>
      <c r="F283" s="11"/>
      <c r="G283" s="11"/>
      <c r="H283" s="12"/>
    </row>
    <row r="284" spans="1:8" x14ac:dyDescent="0.25">
      <c r="A284" s="13"/>
      <c r="B284" s="14"/>
      <c r="C284" s="11"/>
      <c r="D284" s="11"/>
      <c r="E284" s="11"/>
      <c r="F284" s="11"/>
      <c r="G284" s="11"/>
      <c r="H284" s="12"/>
    </row>
    <row r="285" spans="1:8" x14ac:dyDescent="0.25">
      <c r="A285" s="13"/>
      <c r="B285" s="14"/>
      <c r="C285" s="11"/>
      <c r="D285" s="11"/>
      <c r="E285" s="11"/>
      <c r="F285" s="11"/>
      <c r="G285" s="11"/>
      <c r="H285" s="12"/>
    </row>
    <row r="286" spans="1:8" x14ac:dyDescent="0.25">
      <c r="A286" s="13"/>
      <c r="B286" s="14"/>
      <c r="C286" s="11"/>
      <c r="D286" s="11"/>
      <c r="E286" s="11"/>
      <c r="F286" s="11"/>
      <c r="G286" s="11"/>
      <c r="H286" s="12"/>
    </row>
    <row r="287" spans="1:8" x14ac:dyDescent="0.25">
      <c r="A287" s="13"/>
      <c r="B287" s="14"/>
      <c r="C287" s="11"/>
      <c r="D287" s="11"/>
      <c r="E287" s="11"/>
      <c r="F287" s="11"/>
      <c r="G287" s="11"/>
      <c r="H287" s="12"/>
    </row>
    <row r="288" spans="1:8" x14ac:dyDescent="0.25">
      <c r="A288" s="13"/>
      <c r="B288" s="14"/>
      <c r="C288" s="11"/>
      <c r="D288" s="11"/>
      <c r="E288" s="11"/>
      <c r="F288" s="11"/>
      <c r="G288" s="11"/>
      <c r="H288" s="12"/>
    </row>
    <row r="289" spans="1:8" x14ac:dyDescent="0.25">
      <c r="A289" s="13"/>
      <c r="B289" s="14"/>
      <c r="C289" s="11"/>
      <c r="D289" s="11"/>
      <c r="E289" s="11"/>
      <c r="F289" s="11"/>
      <c r="G289" s="11"/>
      <c r="H289" s="12"/>
    </row>
    <row r="290" spans="1:8" x14ac:dyDescent="0.25">
      <c r="A290" s="13"/>
      <c r="B290" s="14"/>
      <c r="C290" s="11"/>
      <c r="D290" s="11"/>
      <c r="E290" s="11"/>
      <c r="F290" s="11"/>
      <c r="G290" s="11"/>
      <c r="H290" s="12"/>
    </row>
    <row r="291" spans="1:8" x14ac:dyDescent="0.25">
      <c r="A291" s="13"/>
      <c r="B291" s="14"/>
      <c r="C291" s="11"/>
      <c r="D291" s="11"/>
      <c r="E291" s="11"/>
      <c r="F291" s="11"/>
      <c r="G291" s="11"/>
      <c r="H291" s="12"/>
    </row>
    <row r="292" spans="1:8" x14ac:dyDescent="0.25">
      <c r="A292" s="13"/>
      <c r="B292" s="14"/>
      <c r="C292" s="11"/>
      <c r="D292" s="11"/>
      <c r="E292" s="11"/>
      <c r="F292" s="11"/>
      <c r="G292" s="11"/>
      <c r="H292" s="12"/>
    </row>
    <row r="293" spans="1:8" x14ac:dyDescent="0.25">
      <c r="A293" s="13"/>
      <c r="B293" s="14"/>
      <c r="C293" s="11"/>
      <c r="D293" s="11"/>
      <c r="E293" s="11"/>
      <c r="F293" s="11"/>
      <c r="G293" s="11"/>
      <c r="H293" s="12"/>
    </row>
    <row r="294" spans="1:8" x14ac:dyDescent="0.25">
      <c r="A294" s="13"/>
      <c r="B294" s="14"/>
      <c r="C294" s="11"/>
      <c r="D294" s="11"/>
      <c r="E294" s="11"/>
      <c r="F294" s="11"/>
      <c r="G294" s="11"/>
      <c r="H294" s="12"/>
    </row>
    <row r="295" spans="1:8" x14ac:dyDescent="0.25">
      <c r="A295" s="13"/>
      <c r="B295" s="14"/>
      <c r="C295" s="11"/>
      <c r="D295" s="11"/>
      <c r="E295" s="11"/>
      <c r="F295" s="11"/>
      <c r="G295" s="11"/>
      <c r="H295" s="12"/>
    </row>
    <row r="296" spans="1:8" x14ac:dyDescent="0.25">
      <c r="A296" s="13"/>
      <c r="B296" s="14"/>
      <c r="C296" s="11"/>
      <c r="D296" s="11"/>
      <c r="E296" s="11"/>
      <c r="F296" s="11"/>
      <c r="G296" s="11"/>
      <c r="H296" s="12"/>
    </row>
    <row r="297" spans="1:8" x14ac:dyDescent="0.25">
      <c r="A297" s="13"/>
      <c r="B297" s="14"/>
      <c r="C297" s="11"/>
      <c r="D297" s="11"/>
      <c r="E297" s="11"/>
      <c r="F297" s="11"/>
      <c r="G297" s="11"/>
      <c r="H297" s="12"/>
    </row>
    <row r="298" spans="1:8" x14ac:dyDescent="0.25">
      <c r="A298" s="13"/>
      <c r="B298" s="14"/>
      <c r="C298" s="11"/>
      <c r="D298" s="11"/>
      <c r="E298" s="11"/>
      <c r="F298" s="11"/>
      <c r="G298" s="11"/>
      <c r="H298" s="12"/>
    </row>
    <row r="299" spans="1:8" x14ac:dyDescent="0.25">
      <c r="A299" s="13"/>
      <c r="B299" s="14"/>
      <c r="C299" s="11"/>
      <c r="D299" s="11"/>
      <c r="E299" s="11"/>
      <c r="F299" s="11"/>
      <c r="G299" s="11"/>
      <c r="H299" s="12"/>
    </row>
    <row r="300" spans="1:8" x14ac:dyDescent="0.25">
      <c r="A300" s="13"/>
      <c r="B300" s="14"/>
      <c r="C300" s="11"/>
      <c r="D300" s="11"/>
      <c r="E300" s="11"/>
      <c r="F300" s="11"/>
      <c r="G300" s="11"/>
      <c r="H300" s="12"/>
    </row>
    <row r="301" spans="1:8" x14ac:dyDescent="0.25">
      <c r="A301" s="13"/>
      <c r="B301" s="14"/>
      <c r="C301" s="11"/>
      <c r="D301" s="11"/>
      <c r="E301" s="11"/>
      <c r="F301" s="11"/>
      <c r="G301" s="11"/>
      <c r="H301" s="12"/>
    </row>
    <row r="302" spans="1:8" x14ac:dyDescent="0.25">
      <c r="A302" s="13"/>
      <c r="B302" s="14"/>
      <c r="C302" s="11"/>
      <c r="D302" s="11"/>
      <c r="E302" s="11"/>
      <c r="F302" s="11"/>
      <c r="G302" s="11"/>
      <c r="H302" s="12"/>
    </row>
    <row r="303" spans="1:8" x14ac:dyDescent="0.25">
      <c r="A303" s="13"/>
      <c r="B303" s="14"/>
      <c r="C303" s="11"/>
      <c r="D303" s="11"/>
      <c r="E303" s="11"/>
      <c r="F303" s="11"/>
      <c r="G303" s="11"/>
      <c r="H303" s="12"/>
    </row>
    <row r="304" spans="1:8" x14ac:dyDescent="0.25">
      <c r="A304" s="13"/>
      <c r="B304" s="14"/>
      <c r="C304" s="11"/>
      <c r="D304" s="11"/>
      <c r="E304" s="11"/>
      <c r="F304" s="11"/>
      <c r="G304" s="11"/>
      <c r="H304" s="12"/>
    </row>
    <row r="305" spans="1:8" x14ac:dyDescent="0.25">
      <c r="A305" s="13"/>
      <c r="B305" s="14"/>
      <c r="C305" s="11"/>
      <c r="D305" s="11"/>
      <c r="E305" s="11"/>
      <c r="F305" s="11"/>
      <c r="G305" s="11"/>
      <c r="H305" s="12"/>
    </row>
    <row r="306" spans="1:8" x14ac:dyDescent="0.25">
      <c r="A306" s="13"/>
      <c r="B306" s="14"/>
      <c r="C306" s="11"/>
      <c r="D306" s="11"/>
      <c r="E306" s="11"/>
      <c r="F306" s="11"/>
      <c r="G306" s="11"/>
      <c r="H306" s="12"/>
    </row>
    <row r="307" spans="1:8" x14ac:dyDescent="0.25">
      <c r="A307" s="13"/>
      <c r="B307" s="14"/>
      <c r="C307" s="11"/>
      <c r="D307" s="11"/>
      <c r="E307" s="11"/>
      <c r="F307" s="11"/>
      <c r="G307" s="11"/>
      <c r="H307" s="12"/>
    </row>
    <row r="308" spans="1:8" x14ac:dyDescent="0.25">
      <c r="A308" s="13"/>
      <c r="B308" s="14"/>
      <c r="C308" s="11"/>
      <c r="D308" s="11"/>
      <c r="E308" s="11"/>
      <c r="F308" s="11"/>
      <c r="G308" s="11"/>
      <c r="H308" s="12"/>
    </row>
    <row r="309" spans="1:8" x14ac:dyDescent="0.25">
      <c r="A309" s="13"/>
      <c r="B309" s="14"/>
      <c r="C309" s="11"/>
      <c r="D309" s="11"/>
      <c r="E309" s="11"/>
      <c r="F309" s="11"/>
      <c r="G309" s="11"/>
      <c r="H309" s="12"/>
    </row>
    <row r="310" spans="1:8" x14ac:dyDescent="0.25">
      <c r="A310" s="13"/>
      <c r="B310" s="14"/>
      <c r="C310" s="11"/>
      <c r="D310" s="11"/>
      <c r="E310" s="11"/>
      <c r="F310" s="11"/>
      <c r="G310" s="11"/>
      <c r="H310" s="12"/>
    </row>
    <row r="311" spans="1:8" x14ac:dyDescent="0.25">
      <c r="A311" s="13"/>
      <c r="B311" s="14"/>
      <c r="C311" s="11"/>
      <c r="D311" s="11"/>
      <c r="E311" s="11"/>
      <c r="F311" s="11"/>
      <c r="G311" s="11"/>
      <c r="H311" s="12"/>
    </row>
    <row r="312" spans="1:8" x14ac:dyDescent="0.25">
      <c r="A312" s="13"/>
      <c r="B312" s="14"/>
      <c r="C312" s="11"/>
      <c r="D312" s="11"/>
      <c r="E312" s="11"/>
      <c r="F312" s="11"/>
      <c r="G312" s="11"/>
      <c r="H312" s="12"/>
    </row>
    <row r="313" spans="1:8" x14ac:dyDescent="0.25">
      <c r="A313" s="13"/>
      <c r="B313" s="14"/>
      <c r="C313" s="11"/>
      <c r="D313" s="11"/>
      <c r="E313" s="11"/>
      <c r="F313" s="11"/>
      <c r="G313" s="11"/>
      <c r="H313" s="12"/>
    </row>
    <row r="314" spans="1:8" x14ac:dyDescent="0.25">
      <c r="A314" s="13"/>
      <c r="B314" s="14"/>
      <c r="C314" s="11"/>
      <c r="D314" s="11"/>
      <c r="E314" s="11"/>
      <c r="F314" s="11"/>
      <c r="G314" s="11"/>
      <c r="H314" s="12"/>
    </row>
    <row r="315" spans="1:8" x14ac:dyDescent="0.25">
      <c r="A315" s="13"/>
      <c r="B315" s="14"/>
      <c r="C315" s="11"/>
      <c r="D315" s="11"/>
      <c r="E315" s="11"/>
      <c r="F315" s="11"/>
      <c r="G315" s="11"/>
      <c r="H315" s="12"/>
    </row>
    <row r="316" spans="1:8" x14ac:dyDescent="0.25">
      <c r="A316" s="13"/>
      <c r="B316" s="14"/>
      <c r="C316" s="11"/>
      <c r="D316" s="11"/>
      <c r="E316" s="11"/>
      <c r="F316" s="11"/>
      <c r="G316" s="11"/>
      <c r="H316" s="12"/>
    </row>
    <row r="317" spans="1:8" x14ac:dyDescent="0.25">
      <c r="A317" s="13"/>
      <c r="B317" s="14"/>
      <c r="C317" s="11"/>
      <c r="D317" s="11"/>
      <c r="E317" s="11"/>
      <c r="F317" s="11"/>
      <c r="G317" s="11"/>
      <c r="H317" s="12"/>
    </row>
    <row r="318" spans="1:8" x14ac:dyDescent="0.25">
      <c r="A318" s="13"/>
      <c r="B318" s="14"/>
      <c r="C318" s="11"/>
      <c r="D318" s="11"/>
      <c r="E318" s="11"/>
      <c r="F318" s="11"/>
      <c r="G318" s="11"/>
      <c r="H318" s="12"/>
    </row>
    <row r="319" spans="1:8" x14ac:dyDescent="0.25">
      <c r="A319" s="13"/>
      <c r="B319" s="14"/>
      <c r="C319" s="11"/>
      <c r="D319" s="11"/>
      <c r="E319" s="11"/>
      <c r="F319" s="11"/>
      <c r="G319" s="11"/>
      <c r="H319" s="12"/>
    </row>
    <row r="320" spans="1:8" x14ac:dyDescent="0.25">
      <c r="A320" s="13"/>
      <c r="B320" s="14"/>
      <c r="C320" s="11"/>
      <c r="D320" s="11"/>
      <c r="E320" s="11"/>
      <c r="F320" s="11"/>
      <c r="G320" s="11"/>
      <c r="H320" s="12"/>
    </row>
    <row r="321" spans="1:8" x14ac:dyDescent="0.25">
      <c r="A321" s="13"/>
      <c r="B321" s="14"/>
      <c r="C321" s="11"/>
      <c r="D321" s="11"/>
      <c r="E321" s="11"/>
      <c r="F321" s="11"/>
      <c r="G321" s="11"/>
      <c r="H321" s="12"/>
    </row>
    <row r="322" spans="1:8" x14ac:dyDescent="0.25">
      <c r="A322" s="13"/>
      <c r="B322" s="14"/>
      <c r="C322" s="11"/>
      <c r="D322" s="11"/>
      <c r="E322" s="11"/>
      <c r="F322" s="11"/>
      <c r="G322" s="11"/>
      <c r="H322" s="12"/>
    </row>
    <row r="323" spans="1:8" x14ac:dyDescent="0.25">
      <c r="A323" s="13"/>
      <c r="B323" s="14"/>
      <c r="C323" s="11"/>
      <c r="D323" s="11"/>
      <c r="E323" s="11"/>
      <c r="F323" s="11"/>
      <c r="G323" s="11"/>
      <c r="H323" s="12"/>
    </row>
    <row r="324" spans="1:8" x14ac:dyDescent="0.25">
      <c r="A324" s="13"/>
      <c r="B324" s="14"/>
      <c r="C324" s="11"/>
      <c r="D324" s="11"/>
      <c r="E324" s="11"/>
      <c r="F324" s="11"/>
      <c r="G324" s="11"/>
      <c r="H324" s="12"/>
    </row>
    <row r="325" spans="1:8" x14ac:dyDescent="0.25">
      <c r="A325" s="13"/>
      <c r="B325" s="14"/>
      <c r="C325" s="11"/>
      <c r="D325" s="11"/>
      <c r="E325" s="11"/>
      <c r="F325" s="11"/>
      <c r="G325" s="11"/>
      <c r="H325" s="12"/>
    </row>
    <row r="326" spans="1:8" x14ac:dyDescent="0.25">
      <c r="A326" s="13"/>
      <c r="B326" s="14"/>
      <c r="C326" s="11"/>
      <c r="D326" s="11"/>
      <c r="E326" s="11"/>
      <c r="F326" s="11"/>
      <c r="G326" s="11"/>
      <c r="H326" s="12"/>
    </row>
    <row r="327" spans="1:8" x14ac:dyDescent="0.25">
      <c r="A327" s="13"/>
      <c r="B327" s="14"/>
      <c r="C327" s="11"/>
      <c r="D327" s="11"/>
      <c r="E327" s="11"/>
      <c r="F327" s="11"/>
      <c r="G327" s="11"/>
      <c r="H327" s="12"/>
    </row>
    <row r="328" spans="1:8" x14ac:dyDescent="0.25">
      <c r="A328" s="13"/>
      <c r="B328" s="14"/>
      <c r="C328" s="11"/>
      <c r="D328" s="11"/>
      <c r="E328" s="11"/>
      <c r="F328" s="11"/>
      <c r="G328" s="11"/>
      <c r="H328" s="12"/>
    </row>
    <row r="329" spans="1:8" x14ac:dyDescent="0.25">
      <c r="A329" s="13"/>
      <c r="B329" s="14"/>
      <c r="C329" s="11"/>
      <c r="D329" s="11"/>
      <c r="E329" s="11"/>
      <c r="F329" s="11"/>
      <c r="G329" s="11"/>
      <c r="H329" s="12"/>
    </row>
    <row r="330" spans="1:8" x14ac:dyDescent="0.25">
      <c r="A330" s="13"/>
      <c r="B330" s="14"/>
      <c r="C330" s="11"/>
      <c r="D330" s="11"/>
      <c r="E330" s="11"/>
      <c r="F330" s="11"/>
      <c r="G330" s="11"/>
      <c r="H330" s="12"/>
    </row>
    <row r="331" spans="1:8" x14ac:dyDescent="0.25">
      <c r="A331" s="13"/>
      <c r="B331" s="14"/>
      <c r="C331" s="11"/>
      <c r="D331" s="11"/>
      <c r="E331" s="11"/>
      <c r="F331" s="11"/>
      <c r="G331" s="11"/>
      <c r="H331" s="12"/>
    </row>
    <row r="332" spans="1:8" x14ac:dyDescent="0.25">
      <c r="A332" s="13"/>
      <c r="B332" s="14"/>
      <c r="C332" s="11"/>
      <c r="D332" s="11"/>
      <c r="E332" s="11"/>
      <c r="F332" s="11"/>
      <c r="G332" s="11"/>
      <c r="H332" s="12"/>
    </row>
    <row r="333" spans="1:8" x14ac:dyDescent="0.25">
      <c r="A333" s="13"/>
      <c r="B333" s="14"/>
      <c r="C333" s="11"/>
      <c r="D333" s="11"/>
      <c r="E333" s="11"/>
      <c r="F333" s="11"/>
      <c r="G333" s="11"/>
      <c r="H333" s="12"/>
    </row>
    <row r="334" spans="1:8" x14ac:dyDescent="0.25">
      <c r="A334" s="13"/>
      <c r="B334" s="14"/>
      <c r="C334" s="11"/>
      <c r="D334" s="11"/>
      <c r="E334" s="11"/>
      <c r="F334" s="11"/>
      <c r="G334" s="11"/>
      <c r="H334" s="12"/>
    </row>
    <row r="335" spans="1:8" x14ac:dyDescent="0.25">
      <c r="A335" s="13"/>
      <c r="B335" s="14"/>
      <c r="C335" s="11"/>
      <c r="D335" s="11"/>
      <c r="E335" s="11"/>
      <c r="F335" s="11"/>
      <c r="G335" s="11"/>
      <c r="H335" s="12"/>
    </row>
    <row r="336" spans="1:8" x14ac:dyDescent="0.25">
      <c r="A336" s="13"/>
      <c r="B336" s="14"/>
      <c r="C336" s="11"/>
      <c r="D336" s="11"/>
      <c r="E336" s="11"/>
      <c r="F336" s="11"/>
      <c r="G336" s="11"/>
      <c r="H336" s="12"/>
    </row>
    <row r="337" spans="1:8" x14ac:dyDescent="0.25">
      <c r="A337" s="13"/>
      <c r="B337" s="14"/>
      <c r="C337" s="11"/>
      <c r="D337" s="11"/>
      <c r="E337" s="11"/>
      <c r="F337" s="11"/>
      <c r="G337" s="11"/>
      <c r="H337" s="12"/>
    </row>
    <row r="338" spans="1:8" x14ac:dyDescent="0.25">
      <c r="A338" s="13"/>
      <c r="B338" s="14"/>
      <c r="C338" s="11"/>
      <c r="D338" s="11"/>
      <c r="E338" s="11"/>
      <c r="F338" s="11"/>
      <c r="G338" s="11"/>
      <c r="H338" s="12"/>
    </row>
    <row r="339" spans="1:8" x14ac:dyDescent="0.25">
      <c r="A339" s="13"/>
      <c r="B339" s="14"/>
      <c r="C339" s="11"/>
      <c r="D339" s="11"/>
      <c r="E339" s="11"/>
      <c r="F339" s="11"/>
      <c r="G339" s="11"/>
      <c r="H339" s="12"/>
    </row>
    <row r="340" spans="1:8" x14ac:dyDescent="0.25">
      <c r="A340" s="13"/>
      <c r="B340" s="14"/>
      <c r="C340" s="11"/>
      <c r="D340" s="11"/>
      <c r="E340" s="11"/>
      <c r="F340" s="11"/>
      <c r="G340" s="11"/>
      <c r="H340" s="12"/>
    </row>
    <row r="341" spans="1:8" x14ac:dyDescent="0.25">
      <c r="A341" s="13"/>
      <c r="B341" s="14"/>
      <c r="C341" s="11"/>
      <c r="D341" s="11"/>
      <c r="E341" s="11"/>
      <c r="F341" s="11"/>
      <c r="G341" s="11"/>
      <c r="H341" s="12"/>
    </row>
    <row r="342" spans="1:8" x14ac:dyDescent="0.25">
      <c r="A342" s="13"/>
      <c r="B342" s="14"/>
      <c r="C342" s="11"/>
      <c r="D342" s="11"/>
      <c r="E342" s="11"/>
      <c r="F342" s="11"/>
      <c r="G342" s="11"/>
      <c r="H342" s="12"/>
    </row>
    <row r="343" spans="1:8" x14ac:dyDescent="0.25">
      <c r="A343" s="13"/>
      <c r="B343" s="14"/>
      <c r="C343" s="11"/>
      <c r="D343" s="11"/>
      <c r="E343" s="11"/>
      <c r="F343" s="11"/>
      <c r="G343" s="11"/>
      <c r="H343" s="12"/>
    </row>
    <row r="344" spans="1:8" x14ac:dyDescent="0.25">
      <c r="A344" s="13"/>
      <c r="B344" s="14"/>
      <c r="C344" s="11"/>
      <c r="D344" s="11"/>
      <c r="E344" s="11"/>
      <c r="F344" s="11"/>
      <c r="G344" s="11"/>
      <c r="H344" s="12"/>
    </row>
    <row r="345" spans="1:8" x14ac:dyDescent="0.25">
      <c r="A345" s="13"/>
      <c r="B345" s="14"/>
      <c r="C345" s="11"/>
      <c r="D345" s="11"/>
      <c r="E345" s="11"/>
      <c r="F345" s="11"/>
      <c r="G345" s="11"/>
      <c r="H345" s="12"/>
    </row>
    <row r="346" spans="1:8" x14ac:dyDescent="0.25">
      <c r="A346" s="13"/>
      <c r="B346" s="14"/>
      <c r="C346" s="11"/>
      <c r="D346" s="11"/>
      <c r="E346" s="11"/>
      <c r="F346" s="11"/>
      <c r="G346" s="11"/>
      <c r="H346" s="12"/>
    </row>
    <row r="347" spans="1:8" x14ac:dyDescent="0.25">
      <c r="A347" s="13"/>
      <c r="B347" s="14"/>
      <c r="C347" s="11"/>
      <c r="D347" s="11"/>
      <c r="E347" s="11"/>
      <c r="F347" s="11"/>
      <c r="G347" s="11"/>
      <c r="H347" s="12"/>
    </row>
    <row r="348" spans="1:8" x14ac:dyDescent="0.25">
      <c r="A348" s="13"/>
      <c r="B348" s="14"/>
      <c r="C348" s="11"/>
      <c r="D348" s="11"/>
      <c r="E348" s="11"/>
      <c r="F348" s="11"/>
      <c r="G348" s="11"/>
      <c r="H348" s="12"/>
    </row>
    <row r="349" spans="1:8" x14ac:dyDescent="0.25">
      <c r="A349" s="13"/>
      <c r="B349" s="14"/>
      <c r="C349" s="11"/>
      <c r="D349" s="11"/>
      <c r="E349" s="11"/>
      <c r="F349" s="11"/>
      <c r="G349" s="11"/>
      <c r="H349" s="12"/>
    </row>
    <row r="350" spans="1:8" x14ac:dyDescent="0.25">
      <c r="A350" s="13"/>
      <c r="B350" s="14"/>
      <c r="C350" s="11"/>
      <c r="D350" s="11"/>
      <c r="E350" s="11"/>
      <c r="F350" s="11"/>
      <c r="G350" s="11"/>
      <c r="H350" s="12"/>
    </row>
    <row r="351" spans="1:8" x14ac:dyDescent="0.25">
      <c r="A351" s="13"/>
      <c r="B351" s="14"/>
      <c r="C351" s="11"/>
      <c r="D351" s="11"/>
      <c r="E351" s="11"/>
      <c r="F351" s="11"/>
      <c r="G351" s="11"/>
      <c r="H351" s="12"/>
    </row>
    <row r="352" spans="1:8" x14ac:dyDescent="0.25">
      <c r="A352" s="13"/>
      <c r="B352" s="14"/>
      <c r="C352" s="11"/>
      <c r="D352" s="11"/>
      <c r="E352" s="11"/>
      <c r="F352" s="11"/>
      <c r="G352" s="11"/>
      <c r="H352" s="12"/>
    </row>
    <row r="353" spans="1:8" x14ac:dyDescent="0.25">
      <c r="A353" s="13"/>
      <c r="B353" s="14"/>
      <c r="C353" s="11"/>
      <c r="D353" s="11"/>
      <c r="E353" s="11"/>
      <c r="F353" s="11"/>
      <c r="G353" s="11"/>
      <c r="H353" s="12"/>
    </row>
    <row r="354" spans="1:8" x14ac:dyDescent="0.25">
      <c r="A354" s="13"/>
      <c r="B354" s="14"/>
      <c r="C354" s="11"/>
      <c r="D354" s="11"/>
      <c r="E354" s="11"/>
      <c r="F354" s="11"/>
      <c r="G354" s="11"/>
      <c r="H354" s="12"/>
    </row>
    <row r="355" spans="1:8" x14ac:dyDescent="0.25">
      <c r="A355" s="13"/>
      <c r="B355" s="14"/>
      <c r="C355" s="11"/>
      <c r="D355" s="11"/>
      <c r="E355" s="11"/>
      <c r="F355" s="11"/>
      <c r="G355" s="11"/>
      <c r="H355" s="12"/>
    </row>
    <row r="356" spans="1:8" x14ac:dyDescent="0.25">
      <c r="A356" s="13"/>
      <c r="B356" s="14"/>
      <c r="C356" s="11"/>
      <c r="D356" s="11"/>
      <c r="E356" s="11"/>
      <c r="F356" s="11"/>
      <c r="G356" s="11"/>
      <c r="H356" s="12"/>
    </row>
    <row r="357" spans="1:8" x14ac:dyDescent="0.25">
      <c r="A357" s="13"/>
      <c r="B357" s="14"/>
      <c r="C357" s="11"/>
      <c r="D357" s="11"/>
      <c r="E357" s="11"/>
      <c r="F357" s="11"/>
      <c r="G357" s="11"/>
      <c r="H357" s="12"/>
    </row>
    <row r="358" spans="1:8" x14ac:dyDescent="0.25">
      <c r="A358" s="13"/>
      <c r="B358" s="14"/>
      <c r="C358" s="11"/>
      <c r="D358" s="11"/>
      <c r="E358" s="11"/>
      <c r="F358" s="11"/>
      <c r="G358" s="11"/>
      <c r="H358" s="12"/>
    </row>
    <row r="359" spans="1:8" x14ac:dyDescent="0.25">
      <c r="A359" s="13"/>
      <c r="B359" s="14"/>
      <c r="C359" s="11"/>
      <c r="D359" s="11"/>
      <c r="E359" s="11"/>
      <c r="F359" s="11"/>
      <c r="G359" s="11"/>
      <c r="H359" s="12"/>
    </row>
    <row r="360" spans="1:8" x14ac:dyDescent="0.25">
      <c r="A360" s="13"/>
      <c r="B360" s="14"/>
      <c r="C360" s="11"/>
      <c r="D360" s="11"/>
      <c r="E360" s="11"/>
      <c r="F360" s="11"/>
      <c r="G360" s="11"/>
      <c r="H360" s="12"/>
    </row>
    <row r="361" spans="1:8" x14ac:dyDescent="0.25">
      <c r="A361" s="13"/>
      <c r="B361" s="14"/>
      <c r="C361" s="11"/>
      <c r="D361" s="11"/>
      <c r="E361" s="11"/>
      <c r="F361" s="11"/>
      <c r="G361" s="11"/>
      <c r="H361" s="12"/>
    </row>
    <row r="362" spans="1:8" x14ac:dyDescent="0.25">
      <c r="A362" s="13"/>
      <c r="B362" s="14"/>
      <c r="C362" s="11"/>
      <c r="D362" s="11"/>
      <c r="E362" s="11"/>
      <c r="F362" s="11"/>
      <c r="G362" s="11"/>
      <c r="H362" s="12"/>
    </row>
    <row r="363" spans="1:8" x14ac:dyDescent="0.25">
      <c r="A363" s="13"/>
      <c r="B363" s="14"/>
      <c r="C363" s="11"/>
      <c r="D363" s="11"/>
      <c r="E363" s="11"/>
      <c r="F363" s="11"/>
      <c r="G363" s="11"/>
      <c r="H363" s="12"/>
    </row>
    <row r="364" spans="1:8" x14ac:dyDescent="0.25">
      <c r="A364" s="13"/>
      <c r="B364" s="14"/>
      <c r="C364" s="11"/>
      <c r="D364" s="11"/>
      <c r="E364" s="11"/>
      <c r="F364" s="11"/>
      <c r="G364" s="11"/>
      <c r="H364" s="12"/>
    </row>
    <row r="365" spans="1:8" x14ac:dyDescent="0.25">
      <c r="A365" s="13"/>
      <c r="B365" s="14"/>
      <c r="C365" s="11"/>
      <c r="D365" s="11"/>
      <c r="E365" s="11"/>
      <c r="F365" s="11"/>
      <c r="G365" s="11"/>
      <c r="H365" s="12"/>
    </row>
    <row r="366" spans="1:8" x14ac:dyDescent="0.25">
      <c r="A366" s="13"/>
      <c r="B366" s="14"/>
      <c r="C366" s="11"/>
      <c r="D366" s="11"/>
      <c r="E366" s="11"/>
      <c r="F366" s="11"/>
      <c r="G366" s="11"/>
      <c r="H366" s="12"/>
    </row>
    <row r="367" spans="1:8" x14ac:dyDescent="0.25">
      <c r="A367" s="13"/>
      <c r="B367" s="14"/>
      <c r="C367" s="11"/>
      <c r="D367" s="11"/>
      <c r="E367" s="11"/>
      <c r="F367" s="11"/>
      <c r="G367" s="11"/>
      <c r="H367" s="12"/>
    </row>
    <row r="368" spans="1:8" x14ac:dyDescent="0.25">
      <c r="A368" s="13"/>
      <c r="B368" s="14"/>
      <c r="C368" s="11"/>
      <c r="D368" s="11"/>
      <c r="E368" s="11"/>
      <c r="F368" s="11"/>
      <c r="G368" s="11"/>
      <c r="H368" s="12"/>
    </row>
    <row r="369" spans="1:8" x14ac:dyDescent="0.25">
      <c r="A369" s="13"/>
      <c r="B369" s="14"/>
      <c r="C369" s="11"/>
      <c r="D369" s="11"/>
      <c r="E369" s="11"/>
      <c r="F369" s="11"/>
      <c r="G369" s="11"/>
      <c r="H369" s="12"/>
    </row>
    <row r="370" spans="1:8" x14ac:dyDescent="0.25">
      <c r="A370" s="13"/>
      <c r="B370" s="14"/>
      <c r="C370" s="11"/>
      <c r="D370" s="11"/>
      <c r="E370" s="11"/>
      <c r="F370" s="11"/>
      <c r="G370" s="11"/>
      <c r="H370" s="12"/>
    </row>
    <row r="371" spans="1:8" x14ac:dyDescent="0.25">
      <c r="A371" s="13"/>
      <c r="B371" s="14"/>
      <c r="C371" s="11"/>
      <c r="D371" s="11"/>
      <c r="E371" s="11"/>
      <c r="F371" s="11"/>
      <c r="G371" s="11"/>
      <c r="H371" s="12"/>
    </row>
    <row r="372" spans="1:8" x14ac:dyDescent="0.25">
      <c r="A372" s="13"/>
      <c r="B372" s="14"/>
      <c r="C372" s="11"/>
      <c r="D372" s="11"/>
      <c r="E372" s="11"/>
      <c r="F372" s="11"/>
      <c r="G372" s="11"/>
      <c r="H372" s="12"/>
    </row>
    <row r="373" spans="1:8" x14ac:dyDescent="0.25">
      <c r="A373" s="13"/>
      <c r="B373" s="14"/>
      <c r="C373" s="11"/>
      <c r="D373" s="11"/>
      <c r="E373" s="11"/>
      <c r="F373" s="11"/>
      <c r="G373" s="11"/>
      <c r="H373" s="12"/>
    </row>
    <row r="374" spans="1:8" x14ac:dyDescent="0.25">
      <c r="A374" s="13"/>
      <c r="B374" s="14"/>
      <c r="C374" s="11"/>
      <c r="D374" s="11"/>
      <c r="E374" s="11"/>
      <c r="F374" s="11"/>
      <c r="G374" s="11"/>
      <c r="H374" s="12"/>
    </row>
    <row r="375" spans="1:8" x14ac:dyDescent="0.25">
      <c r="A375" s="13"/>
      <c r="B375" s="14"/>
      <c r="C375" s="11"/>
      <c r="D375" s="11"/>
      <c r="E375" s="11"/>
      <c r="F375" s="11"/>
      <c r="G375" s="11"/>
      <c r="H375" s="12"/>
    </row>
    <row r="376" spans="1:8" x14ac:dyDescent="0.25">
      <c r="A376" s="13"/>
      <c r="B376" s="14"/>
      <c r="C376" s="11"/>
      <c r="D376" s="11"/>
      <c r="E376" s="11"/>
      <c r="F376" s="11"/>
      <c r="G376" s="11"/>
      <c r="H376" s="12"/>
    </row>
    <row r="377" spans="1:8" x14ac:dyDescent="0.25">
      <c r="A377" s="13"/>
      <c r="B377" s="14"/>
      <c r="C377" s="11"/>
      <c r="D377" s="11"/>
      <c r="E377" s="11"/>
      <c r="F377" s="11"/>
      <c r="G377" s="11"/>
      <c r="H377" s="12"/>
    </row>
    <row r="378" spans="1:8" x14ac:dyDescent="0.25">
      <c r="A378" s="13"/>
      <c r="B378" s="14"/>
      <c r="C378" s="11"/>
      <c r="D378" s="11"/>
      <c r="E378" s="11"/>
      <c r="F378" s="11"/>
      <c r="G378" s="11"/>
      <c r="H378" s="12"/>
    </row>
    <row r="379" spans="1:8" x14ac:dyDescent="0.25">
      <c r="A379" s="13"/>
      <c r="B379" s="14"/>
      <c r="C379" s="11"/>
      <c r="D379" s="11"/>
      <c r="E379" s="11"/>
      <c r="F379" s="11"/>
      <c r="G379" s="11"/>
      <c r="H379" s="12"/>
    </row>
    <row r="380" spans="1:8" x14ac:dyDescent="0.25">
      <c r="A380" s="13"/>
      <c r="B380" s="14"/>
      <c r="C380" s="11"/>
      <c r="D380" s="11"/>
      <c r="E380" s="11"/>
      <c r="F380" s="11"/>
      <c r="G380" s="11"/>
      <c r="H380" s="12"/>
    </row>
    <row r="381" spans="1:8" x14ac:dyDescent="0.25">
      <c r="A381" s="13"/>
      <c r="B381" s="14"/>
      <c r="C381" s="11"/>
      <c r="D381" s="11"/>
      <c r="E381" s="11"/>
      <c r="F381" s="11"/>
      <c r="G381" s="11"/>
      <c r="H381" s="12"/>
    </row>
    <row r="382" spans="1:8" x14ac:dyDescent="0.25">
      <c r="A382" s="13"/>
      <c r="B382" s="14"/>
      <c r="C382" s="11"/>
      <c r="D382" s="11"/>
      <c r="E382" s="11"/>
      <c r="F382" s="11"/>
      <c r="G382" s="11"/>
      <c r="H382" s="12"/>
    </row>
    <row r="383" spans="1:8" x14ac:dyDescent="0.25">
      <c r="A383" s="13"/>
      <c r="B383" s="14"/>
      <c r="C383" s="11"/>
      <c r="D383" s="11"/>
      <c r="E383" s="11"/>
      <c r="F383" s="11"/>
      <c r="G383" s="11"/>
      <c r="H383" s="12"/>
    </row>
    <row r="384" spans="1:8" x14ac:dyDescent="0.25">
      <c r="A384" s="13"/>
      <c r="B384" s="14"/>
      <c r="C384" s="11"/>
      <c r="D384" s="11"/>
      <c r="E384" s="11"/>
      <c r="F384" s="11"/>
      <c r="G384" s="11"/>
      <c r="H384" s="12"/>
    </row>
    <row r="385" spans="1:8" x14ac:dyDescent="0.25">
      <c r="A385" s="13"/>
      <c r="B385" s="14"/>
      <c r="C385" s="11"/>
      <c r="D385" s="11"/>
      <c r="E385" s="11"/>
      <c r="F385" s="11"/>
      <c r="G385" s="11"/>
      <c r="H385" s="12"/>
    </row>
    <row r="386" spans="1:8" x14ac:dyDescent="0.25">
      <c r="A386" s="13"/>
      <c r="B386" s="14"/>
      <c r="C386" s="11"/>
      <c r="D386" s="11"/>
      <c r="E386" s="11"/>
      <c r="F386" s="11"/>
      <c r="G386" s="11"/>
      <c r="H386" s="12"/>
    </row>
    <row r="387" spans="1:8" x14ac:dyDescent="0.25">
      <c r="A387" s="13"/>
      <c r="B387" s="14"/>
      <c r="C387" s="11"/>
      <c r="D387" s="11"/>
      <c r="E387" s="11"/>
      <c r="F387" s="11"/>
      <c r="G387" s="11"/>
      <c r="H387" s="12"/>
    </row>
    <row r="388" spans="1:8" x14ac:dyDescent="0.25">
      <c r="A388" s="13"/>
      <c r="B388" s="14"/>
      <c r="C388" s="11"/>
      <c r="D388" s="11"/>
      <c r="E388" s="11"/>
      <c r="F388" s="11"/>
      <c r="G388" s="11"/>
      <c r="H388" s="12"/>
    </row>
    <row r="389" spans="1:8" x14ac:dyDescent="0.25">
      <c r="A389" s="13"/>
      <c r="B389" s="14"/>
      <c r="C389" s="11"/>
      <c r="D389" s="11"/>
      <c r="E389" s="11"/>
      <c r="F389" s="11"/>
      <c r="G389" s="11"/>
      <c r="H389" s="12"/>
    </row>
    <row r="390" spans="1:8" x14ac:dyDescent="0.25">
      <c r="A390" s="13"/>
      <c r="B390" s="14"/>
      <c r="C390" s="11"/>
      <c r="D390" s="11"/>
      <c r="E390" s="11"/>
      <c r="F390" s="11"/>
      <c r="G390" s="11"/>
      <c r="H390" s="12"/>
    </row>
    <row r="391" spans="1:8" x14ac:dyDescent="0.25">
      <c r="A391" s="13"/>
      <c r="B391" s="14"/>
      <c r="C391" s="11"/>
      <c r="D391" s="11"/>
      <c r="E391" s="11"/>
      <c r="F391" s="11"/>
      <c r="G391" s="11"/>
      <c r="H391" s="12"/>
    </row>
    <row r="392" spans="1:8" x14ac:dyDescent="0.25">
      <c r="A392" s="13"/>
      <c r="B392" s="14"/>
      <c r="C392" s="11"/>
      <c r="D392" s="11"/>
      <c r="E392" s="11"/>
      <c r="F392" s="11"/>
      <c r="G392" s="11"/>
      <c r="H392" s="12"/>
    </row>
    <row r="393" spans="1:8" x14ac:dyDescent="0.25">
      <c r="A393" s="13"/>
      <c r="B393" s="14"/>
      <c r="C393" s="11"/>
      <c r="D393" s="11"/>
      <c r="E393" s="11"/>
      <c r="F393" s="11"/>
      <c r="G393" s="11"/>
      <c r="H393" s="12"/>
    </row>
    <row r="394" spans="1:8" x14ac:dyDescent="0.25">
      <c r="A394" s="13"/>
      <c r="B394" s="14"/>
      <c r="C394" s="11"/>
      <c r="D394" s="11"/>
      <c r="E394" s="11"/>
      <c r="F394" s="11"/>
      <c r="G394" s="11"/>
      <c r="H394" s="12"/>
    </row>
    <row r="395" spans="1:8" x14ac:dyDescent="0.25">
      <c r="A395" s="13"/>
      <c r="B395" s="14"/>
      <c r="C395" s="11"/>
      <c r="D395" s="11"/>
      <c r="E395" s="11"/>
      <c r="F395" s="11"/>
      <c r="G395" s="11"/>
      <c r="H395" s="12"/>
    </row>
    <row r="396" spans="1:8" x14ac:dyDescent="0.25">
      <c r="A396" s="13"/>
      <c r="B396" s="14"/>
      <c r="C396" s="11"/>
      <c r="D396" s="11"/>
      <c r="E396" s="11"/>
      <c r="F396" s="11"/>
      <c r="G396" s="11"/>
      <c r="H396" s="12"/>
    </row>
    <row r="397" spans="1:8" x14ac:dyDescent="0.25">
      <c r="A397" s="13"/>
      <c r="B397" s="14"/>
      <c r="C397" s="11"/>
      <c r="D397" s="11"/>
      <c r="E397" s="11"/>
      <c r="F397" s="11"/>
      <c r="G397" s="11"/>
      <c r="H397" s="12"/>
    </row>
    <row r="398" spans="1:8" x14ac:dyDescent="0.25">
      <c r="A398" s="13"/>
      <c r="B398" s="14"/>
      <c r="C398" s="11"/>
      <c r="D398" s="11"/>
      <c r="E398" s="11"/>
      <c r="F398" s="11"/>
      <c r="G398" s="11"/>
      <c r="H398" s="12"/>
    </row>
    <row r="399" spans="1:8" x14ac:dyDescent="0.25">
      <c r="A399" s="13"/>
      <c r="B399" s="14"/>
      <c r="C399" s="11"/>
      <c r="D399" s="11"/>
      <c r="E399" s="11"/>
      <c r="F399" s="11"/>
      <c r="G399" s="11"/>
      <c r="H399" s="12"/>
    </row>
    <row r="400" spans="1:8" x14ac:dyDescent="0.25">
      <c r="A400" s="13"/>
      <c r="B400" s="14"/>
      <c r="C400" s="11"/>
      <c r="D400" s="11"/>
      <c r="E400" s="11"/>
      <c r="F400" s="11"/>
      <c r="G400" s="11"/>
      <c r="H400" s="12"/>
    </row>
    <row r="401" spans="1:8" x14ac:dyDescent="0.25">
      <c r="A401" s="13"/>
      <c r="B401" s="14"/>
      <c r="C401" s="11"/>
      <c r="D401" s="11"/>
      <c r="E401" s="11"/>
      <c r="F401" s="11"/>
      <c r="G401" s="11"/>
      <c r="H401" s="12"/>
    </row>
    <row r="532" spans="1:1" x14ac:dyDescent="0.25">
      <c r="A532" s="1"/>
    </row>
  </sheetData>
  <sortState ref="A2:K736">
    <sortCondition ref="J2:J400"/>
    <sortCondition descending="1" ref="D2:D400"/>
  </sortState>
  <mergeCells count="3">
    <mergeCell ref="K5:L5"/>
    <mergeCell ref="K6:L7"/>
    <mergeCell ref="M6:M7"/>
  </mergeCells>
  <conditionalFormatting sqref="I19:I50 I52:I1048576 I1:I17">
    <cfRule type="cellIs" dxfId="5" priority="13" operator="lessThan">
      <formula>0</formula>
    </cfRule>
  </conditionalFormatting>
  <conditionalFormatting sqref="I19:I50 I52:I501 I2:I17">
    <cfRule type="cellIs" dxfId="4" priority="28" operator="greaterThan">
      <formula>0</formula>
    </cfRule>
    <cfRule type="iconSet" priority="29">
      <iconSet iconSet="3Arrows">
        <cfvo type="percent" val="0"/>
        <cfvo type="num" val="0"/>
        <cfvo type="num" val="0" gte="0"/>
      </iconSet>
    </cfRule>
  </conditionalFormatting>
  <conditionalFormatting sqref="I51">
    <cfRule type="cellIs" dxfId="3" priority="9" operator="lessThan">
      <formula>0</formula>
    </cfRule>
  </conditionalFormatting>
  <conditionalFormatting sqref="I51">
    <cfRule type="cellIs" dxfId="2" priority="11" operator="greaterThan">
      <formula>0</formula>
    </cfRule>
    <cfRule type="iconSet" priority="12">
      <iconSet iconSet="3Arrows">
        <cfvo type="percent" val="0"/>
        <cfvo type="num" val="0"/>
        <cfvo type="num" val="0" gte="0"/>
      </iconSet>
    </cfRule>
  </conditionalFormatting>
  <hyperlinks>
    <hyperlink ref="A30" r:id="rId1" location="msg260273" display="http://forum.tradelikeapro.ru/index.php?topic=12813.msg260273 - msg260273"/>
    <hyperlink ref="A31" r:id="rId2" location="msg250720" display="http://forum.tradelikeapro.ru/index.php?topic=12171.msg250720 - msg250720"/>
    <hyperlink ref="A32" r:id="rId3" location="msg256759" display="http://forum.tradelikeapro.ru/index.php?topic=12630.msg256759 - msg256759"/>
    <hyperlink ref="A33" r:id="rId4" location="msg257506" display="http://forum.tradelikeapro.ru/index.php?topic=12658.msg257506 - msg257506"/>
    <hyperlink ref="A34" r:id="rId5" location="msg254795" display="http://forum.tradelikeapro.ru/index.php?topic=12523.msg254795 - msg254795"/>
    <hyperlink ref="A28" r:id="rId6" location="msg260023" display="http://forum.tradelikeapro.ru/index.php?topic=12803.msg260023 - msg260023"/>
    <hyperlink ref="A29" r:id="rId7" location="msg232695" display="http://forum.tradelikeapro.ru/index.php?topic=10879.msg232695 - msg232695"/>
    <hyperlink ref="A27" r:id="rId8" location="msg227110" display="http://forum.tradelikeapro.ru/index.php?topic=10637.msg227110 - msg227110"/>
    <hyperlink ref="A2" r:id="rId9" location="msg256416" display="http://forum.tradelikeapro.ru/index.php?topic=12615.msg256416 - msg256416"/>
    <hyperlink ref="A3" r:id="rId10" location="msg207756" display="http://forum.tradelikeapro.ru/index.php?topic=9655.msg207756 - msg207756"/>
    <hyperlink ref="A4" r:id="rId11" location="msg257860" display="http://forum.tradelikeapro.ru/index.php?topic=12678.msg257860 - msg257860"/>
    <hyperlink ref="A5" r:id="rId12" location="msg255621" display="http://forum.tradelikeapro.ru/index.php?topic=12577.msg255621 - msg255621"/>
    <hyperlink ref="A6" r:id="rId13" location="msg259782" display="http://forum.tradelikeapro.ru/index.php?topic=12792.msg259782 - msg259782"/>
    <hyperlink ref="A7" r:id="rId14" location="msg241371" display="http://forum.tradelikeapro.ru/index.php?topic=11682.msg241371 - msg241371"/>
    <hyperlink ref="A8" r:id="rId15" location="msg257354" display="http://forum.tradelikeapro.ru/index.php?topic=12655.msg257354 - msg257354"/>
    <hyperlink ref="A9" r:id="rId16" location="msg253143" display="http://forum.tradelikeapro.ru/index.php?topic=12304.msg253143 - msg253143"/>
    <hyperlink ref="A10" r:id="rId17" location="msg37136" display="http://forum.tradelikeapro.ru/index.php?topic=2664.msg37136 - msg37136"/>
    <hyperlink ref="A11" r:id="rId18" location="msg215753" display="http://forum.tradelikeapro.ru/index.php?topic=10009.msg215753 - msg215753"/>
    <hyperlink ref="A12" r:id="rId19" location="msg217787" display="http://forum.tradelikeapro.ru/index.php?topic=10187.msg217787 - msg217787"/>
    <hyperlink ref="A13" r:id="rId20" location="msg230152" display="http://forum.tradelikeapro.ru/index.php?topic=10758.msg230152 - msg230152"/>
    <hyperlink ref="A14" r:id="rId21" location="msg209743" display="http://forum.tradelikeapro.ru/index.php?topic=9728.msg209743 - msg209743"/>
    <hyperlink ref="A15" r:id="rId22" location="msg193459" display="http://forum.tradelikeapro.ru/index.php?topic=8949.msg193459 - msg193459"/>
    <hyperlink ref="A16" r:id="rId23" location="msg146370" display="http://forum.tradelikeapro.ru/index.php?topic=7166.msg146370 - msg146370"/>
    <hyperlink ref="A17" r:id="rId24" location="msg257043" display="http://forum.tradelikeapro.ru/index.php?topic=12646.msg257043 - msg257043"/>
    <hyperlink ref="A18" r:id="rId25" location="msg252784" display="http://forum.tradelikeapro.ru/index.php?topic=12281.msg252784 - msg252784"/>
    <hyperlink ref="A19" r:id="rId26" location="msg253389" display="http://forum.tradelikeapro.ru/index.php?topic=12324.msg253389 - msg253389"/>
    <hyperlink ref="A20" r:id="rId27" location="msg252495" display="http://forum.tradelikeapro.ru/index.php?topic=12266.msg252495 - msg252495"/>
    <hyperlink ref="A21" r:id="rId28" location="msg259172" display="http://forum.tradelikeapro.ru/index.php?topic=12761.msg259172 - msg259172"/>
    <hyperlink ref="A22" r:id="rId29" location="msg247296" display="http://forum.tradelikeapro.ru/index.php?topic=12007.msg247296 - msg247296"/>
    <hyperlink ref="A23" r:id="rId30" location="msg246530" display="http://forum.tradelikeapro.ru/index.php?topic=11972.msg246530 - msg246530"/>
    <hyperlink ref="A24" r:id="rId31" location="msg251192" display="http://forum.tradelikeapro.ru/index.php?topic=12195.msg251192 - msg251192"/>
    <hyperlink ref="A25" r:id="rId32" location="msg245763" display="http://forum.tradelikeapro.ru/index.php?topic=11919.msg245763 - msg245763"/>
    <hyperlink ref="A26" r:id="rId33" location="msg260841" display="http://forum.tradelikeapro.ru/index.php?topic=12827.msg260841 - msg260841"/>
    <hyperlink ref="A35" r:id="rId34" location="msg125563" display="http://forum.tradelikeapro.ru/index.php?topic=6289.msg125563 - msg125563"/>
    <hyperlink ref="A36" r:id="rId35" location="msg235149" display="http://forum.tradelikeapro.ru/index.php?topic=11015.msg235149 - msg235149"/>
    <hyperlink ref="A37" r:id="rId36" location="msg215782" display="http://forum.tradelikeapro.ru/index.php?topic=10011.msg215782 - msg215782"/>
    <hyperlink ref="A38" r:id="rId37" location="msg236541" display="http://forum.tradelikeapro.ru/index.php?topic=11283.msg236541 - msg236541"/>
    <hyperlink ref="A39" r:id="rId38" location="msg233782" display="http://forum.tradelikeapro.ru/index.php?topic=10951.msg233782 - msg233782"/>
    <hyperlink ref="A40" r:id="rId39" location="msg254872" display="http://forum.tradelikeapro.ru/index.php?topic=12530.msg254872 - msg254872"/>
    <hyperlink ref="A41" r:id="rId40" location="msg246061" display="http://forum.tradelikeapro.ru/index.php?topic=11938.msg246061 - msg246061"/>
    <hyperlink ref="A42" r:id="rId41" location="msg248465" display="http://forum.tradelikeapro.ru/index.php?topic=12048.msg248465 - msg248465"/>
    <hyperlink ref="A43" r:id="rId42" location="msg226784" display="http://forum.tradelikeapro.ru/index.php?topic=10621.msg226784 - msg226784"/>
    <hyperlink ref="A44" r:id="rId43" location="msg246192" display="http://forum.tradelikeapro.ru/index.php?topic=11949.msg246192 - msg246192"/>
    <hyperlink ref="A45" r:id="rId44" location="msg226616" display="http://forum.tradelikeapro.ru/index.php?topic=10606.msg226616 - msg226616"/>
    <hyperlink ref="A46" r:id="rId45" location="msg230876" display="http://forum.tradelikeapro.ru/index.php?topic=10782.msg230876 - msg230876"/>
    <hyperlink ref="A47" r:id="rId46" location="msg231577" display="http://forum.tradelikeapro.ru/index.php?topic=10820.msg231577 - msg231577"/>
    <hyperlink ref="A48" r:id="rId47" location="msg247798" display="http://forum.tradelikeapro.ru/index.php?topic=12024.msg247798 - msg247798"/>
    <hyperlink ref="A52" r:id="rId48" location="msg232622" display="http://forum.tradelikeapro.ru/index.php?topic=10871.msg232622 - msg232622"/>
    <hyperlink ref="A53" r:id="rId49" location="msg255858" display="http://forum.tradelikeapro.ru/index.php?topic=12591.msg255858 - msg255858"/>
    <hyperlink ref="A49" r:id="rId50" location="msg241668" display="http://forum.tradelikeapro.ru/index.php?topic=11687.msg241668 - msg241668"/>
    <hyperlink ref="A50" r:id="rId51" location="msg231412" display="http://forum.tradelikeapro.ru/index.php?topic=10815.msg231412 - msg231412"/>
    <hyperlink ref="A51" r:id="rId52" location="msg231412" display="http://forum.tradelikeapro.ru/index.php?topic=10815.msg231412 - msg231412"/>
    <hyperlink ref="A54" r:id="rId53" location="msg254466" display="http://forum.tradelikeapro.ru/index.php?topic=12399.msg254466 - msg254466"/>
    <hyperlink ref="A55" r:id="rId54" location="msg253744" display="http://forum.tradelikeapro.ru/index.php?topic=12352.msg253744 - msg253744"/>
    <hyperlink ref="A56" r:id="rId55" location="msg243032" display="http://forum.tradelikeapro.ru/index.php?topic=11744.msg243032 - msg243032"/>
    <hyperlink ref="A57" r:id="rId56" location="msg236193" display="http://forum.tradelikeapro.ru/index.php?topic=11156.msg236193 - msg236193"/>
    <hyperlink ref="A58" r:id="rId57" location="msg242882" display="http://forum.tradelikeapro.ru/index.php?topic=11736.msg242882 - msg242882"/>
    <hyperlink ref="A59" r:id="rId58" location="msg247064" display="http://forum.tradelikeapro.ru/index.php?topic=12002.msg247064 - msg247064"/>
    <hyperlink ref="A60" r:id="rId59" location="msg232436" display="http://forum.tradelikeapro.ru/index.php?topic=10866.msg232436 - msg232436"/>
    <hyperlink ref="A61" r:id="rId60" location="msg218271" display="http://forum.tradelikeapro.ru/index.php?topic=10213.msg218271 - msg218271"/>
    <hyperlink ref="A62" r:id="rId61" location="msg260228" display="http://forum.tradelikeapro.ru/index.php?topic=12809.msg260228 - msg260228"/>
    <hyperlink ref="A63" r:id="rId62" location="msg248968" display="http://forum.tradelikeapro.ru/index.php?topic=12069.msg248968 - msg248968"/>
    <hyperlink ref="A64" r:id="rId63" location="msg257638" display="http://forum.tradelikeapro.ru/index.php?topic=12665.msg257638 - msg257638"/>
    <hyperlink ref="A65" r:id="rId64" location="msg257040" display="http://forum.tradelikeapro.ru/index.php?topic=12645.msg257040 - msg257040"/>
    <hyperlink ref="A66" r:id="rId65" location="msg242257" display="http://forum.tradelikeapro.ru/index.php?topic=11709.msg242257 - msg242257"/>
    <hyperlink ref="B61" r:id="rId66"/>
    <hyperlink ref="B63" r:id="rId67"/>
    <hyperlink ref="B60" r:id="rId68"/>
  </hyperlinks>
  <pageMargins left="0.7" right="0.7" top="0.75" bottom="0.75" header="0.3" footer="0.3"/>
  <pageSetup paperSize="9" orientation="portrait" r:id="rId69"/>
  <drawing r:id="rId70"/>
  <legacyDrawing r:id="rId71"/>
  <controls>
    <mc:AlternateContent xmlns:mc="http://schemas.openxmlformats.org/markup-compatibility/2006">
      <mc:Choice Requires="x14">
        <control shapeId="1025" r:id="rId72" name="btnRefresh">
          <controlPr defaultSize="0" autoLine="0" r:id="rId73">
            <anchor moveWithCells="1">
              <from>
                <xdr:col>10</xdr:col>
                <xdr:colOff>9525</xdr:colOff>
                <xdr:row>1</xdr:row>
                <xdr:rowOff>123825</xdr:rowOff>
              </from>
              <to>
                <xdr:col>12</xdr:col>
                <xdr:colOff>152400</xdr:colOff>
                <xdr:row>3</xdr:row>
                <xdr:rowOff>114300</xdr:rowOff>
              </to>
            </anchor>
          </controlPr>
        </control>
      </mc:Choice>
      <mc:Fallback>
        <control shapeId="1025" r:id="rId72" name="btnRefresh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27" operator="beginsWith" id="{720436D9-B749-4AF6-BE73-430A8320519F}">
            <xm:f>LEFT(I2,LEN("0"))="0"</xm:f>
            <xm:f>"0"</xm:f>
            <x14:dxf>
              <fill>
                <patternFill>
                  <bgColor rgb="FFFFFF00"/>
                </patternFill>
              </fill>
            </x14:dxf>
          </x14:cfRule>
          <xm:sqref>I19:I50 I52:I501 I2:I17</xm:sqref>
        </x14:conditionalFormatting>
        <x14:conditionalFormatting xmlns:xm="http://schemas.microsoft.com/office/excel/2006/main">
          <x14:cfRule type="beginsWith" priority="10" operator="beginsWith" id="{BFCACA02-AD38-4297-B874-3026A953C295}">
            <xm:f>LEFT(I51,LEN("0"))="0"</xm:f>
            <xm:f>"0"</xm:f>
            <x14:dxf>
              <fill>
                <patternFill>
                  <bgColor rgb="FFFFFF00"/>
                </patternFill>
              </fill>
            </x14:dxf>
          </x14:cfRule>
          <xm:sqref>I51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B4:B14"/>
  <sheetViews>
    <sheetView workbookViewId="0">
      <selection activeCell="B22" sqref="B22"/>
    </sheetView>
  </sheetViews>
  <sheetFormatPr defaultRowHeight="15" x14ac:dyDescent="0.25"/>
  <sheetData>
    <row r="4" spans="2:2" x14ac:dyDescent="0.25">
      <c r="B4" t="s">
        <v>53</v>
      </c>
    </row>
    <row r="5" spans="2:2" x14ac:dyDescent="0.25">
      <c r="B5" t="s">
        <v>54</v>
      </c>
    </row>
    <row r="6" spans="2:2" x14ac:dyDescent="0.25">
      <c r="B6" t="s">
        <v>55</v>
      </c>
    </row>
    <row r="7" spans="2:2" x14ac:dyDescent="0.25">
      <c r="B7" t="s">
        <v>56</v>
      </c>
    </row>
    <row r="8" spans="2:2" x14ac:dyDescent="0.25">
      <c r="B8" t="s">
        <v>57</v>
      </c>
    </row>
    <row r="9" spans="2:2" x14ac:dyDescent="0.25">
      <c r="B9" t="s">
        <v>58</v>
      </c>
    </row>
    <row r="10" spans="2:2" x14ac:dyDescent="0.25">
      <c r="B10" t="s">
        <v>59</v>
      </c>
    </row>
    <row r="11" spans="2:2" x14ac:dyDescent="0.25">
      <c r="B11" t="s">
        <v>60</v>
      </c>
    </row>
    <row r="12" spans="2:2" x14ac:dyDescent="0.25">
      <c r="B12" t="s">
        <v>61</v>
      </c>
    </row>
    <row r="13" spans="2:2" x14ac:dyDescent="0.25">
      <c r="B13" t="s">
        <v>62</v>
      </c>
    </row>
    <row r="14" spans="2:2" x14ac:dyDescent="0.25">
      <c r="B14" t="s">
        <v>63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ReVeR</cp:lastModifiedBy>
  <dcterms:created xsi:type="dcterms:W3CDTF">2016-01-18T17:22:26Z</dcterms:created>
  <dcterms:modified xsi:type="dcterms:W3CDTF">2016-02-04T19:41:53Z</dcterms:modified>
</cp:coreProperties>
</file>