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36" i="1"/>
  <c r="P30"/>
  <c r="P23"/>
  <c r="P17"/>
  <c r="P11"/>
  <c r="P29"/>
  <c r="P28"/>
  <c r="P27"/>
  <c r="P26"/>
  <c r="P10"/>
  <c r="P9"/>
  <c r="P8"/>
  <c r="P7"/>
  <c r="P6"/>
  <c r="P5"/>
  <c r="P4"/>
  <c r="P3"/>
  <c r="P39"/>
  <c r="P38"/>
  <c r="N40"/>
  <c r="P35"/>
  <c r="P34"/>
  <c r="P33"/>
  <c r="P25"/>
  <c r="P22"/>
  <c r="P21"/>
  <c r="P13"/>
  <c r="P14"/>
  <c r="P15"/>
  <c r="P16"/>
  <c r="N37"/>
  <c r="P32"/>
  <c r="P20"/>
  <c r="P19"/>
  <c r="N18"/>
  <c r="N12"/>
  <c r="N31"/>
  <c r="N24"/>
  <c r="P40" l="1"/>
  <c r="P12"/>
  <c r="P37"/>
  <c r="P18"/>
  <c r="P31"/>
  <c r="P24"/>
</calcChain>
</file>

<file path=xl/sharedStrings.xml><?xml version="1.0" encoding="utf-8"?>
<sst xmlns="http://schemas.openxmlformats.org/spreadsheetml/2006/main" count="71" uniqueCount="15">
  <si>
    <t>sell</t>
  </si>
  <si>
    <t>eurgbp</t>
  </si>
  <si>
    <t>buy</t>
  </si>
  <si>
    <t>gbpaud</t>
  </si>
  <si>
    <t>DukasCopy (мост)</t>
  </si>
  <si>
    <t>пипсов</t>
  </si>
  <si>
    <t>Alpari ecn</t>
  </si>
  <si>
    <t>Alpari pro.ecn</t>
  </si>
  <si>
    <t>usdchf</t>
  </si>
  <si>
    <t>eurcad</t>
  </si>
  <si>
    <t>audcad</t>
  </si>
  <si>
    <t>usdcad</t>
  </si>
  <si>
    <t>gbpchf</t>
  </si>
  <si>
    <t>euraud</t>
  </si>
  <si>
    <t>usdjpy</t>
  </si>
</sst>
</file>

<file path=xl/styles.xml><?xml version="1.0" encoding="utf-8"?>
<styleSheet xmlns="http://schemas.openxmlformats.org/spreadsheetml/2006/main">
  <numFmts count="3">
    <numFmt numFmtId="164" formatCode="0.00000"/>
    <numFmt numFmtId="165" formatCode="0.0"/>
    <numFmt numFmtId="166" formatCode="0.00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0" fontId="2" fillId="0" borderId="0" xfId="0" applyFont="1" applyAlignment="1">
      <alignment horizontal="right" wrapText="1"/>
    </xf>
    <xf numFmtId="2" fontId="1" fillId="0" borderId="0" xfId="0" applyNumberFormat="1" applyFont="1"/>
    <xf numFmtId="166" fontId="0" fillId="2" borderId="0" xfId="0" applyNumberFormat="1" applyFill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40"/>
  <sheetViews>
    <sheetView tabSelected="1" workbookViewId="0">
      <selection activeCell="N36" sqref="N36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6" max="16" width="9.5703125" bestFit="1" customWidth="1"/>
  </cols>
  <sheetData>
    <row r="2" spans="1:16">
      <c r="A2" s="10" t="s">
        <v>4</v>
      </c>
      <c r="P2" t="s">
        <v>5</v>
      </c>
    </row>
    <row r="3" spans="1:16">
      <c r="A3" s="1">
        <v>2911957</v>
      </c>
      <c r="B3" s="2">
        <v>42751.961793981478</v>
      </c>
      <c r="C3" s="1" t="s">
        <v>0</v>
      </c>
      <c r="D3" s="3">
        <v>0.02</v>
      </c>
      <c r="E3" s="1" t="s">
        <v>12</v>
      </c>
      <c r="F3" s="4">
        <v>1.21896</v>
      </c>
      <c r="G3" s="4">
        <v>1.2267600000000001</v>
      </c>
      <c r="H3" s="4">
        <v>1.20496</v>
      </c>
      <c r="I3" s="2">
        <v>42751.963483796295</v>
      </c>
      <c r="J3" s="4">
        <v>1.2183900000000001</v>
      </c>
      <c r="K3" s="3">
        <v>-0.2</v>
      </c>
      <c r="L3" s="3">
        <v>0</v>
      </c>
      <c r="M3" s="3">
        <v>0</v>
      </c>
      <c r="N3" s="3">
        <v>1.1299999999999999</v>
      </c>
      <c r="P3" s="9">
        <f t="shared" ref="P3:P11" si="0">IF(C3="buy",(J3-F3)*10000,(F3-J3)*10000)</f>
        <v>5.6999999999995943</v>
      </c>
    </row>
    <row r="4" spans="1:16">
      <c r="A4" s="5">
        <v>2911808</v>
      </c>
      <c r="B4" s="6">
        <v>42751.880462962959</v>
      </c>
      <c r="C4" s="5" t="s">
        <v>0</v>
      </c>
      <c r="D4" s="7">
        <v>0.03</v>
      </c>
      <c r="E4" s="5" t="s">
        <v>9</v>
      </c>
      <c r="F4" s="8">
        <v>1.3969199999999999</v>
      </c>
      <c r="G4" s="8">
        <v>1.4015200000000001</v>
      </c>
      <c r="H4" s="8">
        <v>1.3849199999999999</v>
      </c>
      <c r="I4" s="6">
        <v>42752.000057870369</v>
      </c>
      <c r="J4" s="8">
        <v>1.39741</v>
      </c>
      <c r="K4" s="7">
        <v>-0.28000000000000003</v>
      </c>
      <c r="L4" s="7">
        <v>0</v>
      </c>
      <c r="M4" s="7">
        <v>0</v>
      </c>
      <c r="N4" s="7">
        <v>-1.1200000000000001</v>
      </c>
      <c r="P4" s="9">
        <f t="shared" si="0"/>
        <v>-4.9000000000010147</v>
      </c>
    </row>
    <row r="5" spans="1:16">
      <c r="A5" s="1">
        <v>2911811</v>
      </c>
      <c r="B5" s="2">
        <v>42751.881793981483</v>
      </c>
      <c r="C5" s="1" t="s">
        <v>0</v>
      </c>
      <c r="D5" s="3">
        <v>0.03</v>
      </c>
      <c r="E5" s="1" t="s">
        <v>11</v>
      </c>
      <c r="F5" s="4">
        <v>1.31762</v>
      </c>
      <c r="G5" s="4">
        <v>1.32792</v>
      </c>
      <c r="H5" s="4">
        <v>1.30562</v>
      </c>
      <c r="I5" s="2">
        <v>42752.001319444447</v>
      </c>
      <c r="J5" s="4">
        <v>1.31786</v>
      </c>
      <c r="K5" s="3">
        <v>-0.26</v>
      </c>
      <c r="L5" s="3">
        <v>0</v>
      </c>
      <c r="M5" s="3">
        <v>0</v>
      </c>
      <c r="N5" s="3">
        <v>-0.55000000000000004</v>
      </c>
      <c r="P5" s="9">
        <f t="shared" si="0"/>
        <v>-2.4000000000001798</v>
      </c>
    </row>
    <row r="6" spans="1:16">
      <c r="A6" s="5">
        <v>2912308</v>
      </c>
      <c r="B6" s="6">
        <v>42751.989861111113</v>
      </c>
      <c r="C6" s="5" t="s">
        <v>2</v>
      </c>
      <c r="D6" s="7">
        <v>0.03</v>
      </c>
      <c r="E6" s="5" t="s">
        <v>3</v>
      </c>
      <c r="F6" s="8">
        <v>1.6093500000000001</v>
      </c>
      <c r="G6" s="8">
        <v>1.5982499999999999</v>
      </c>
      <c r="H6" s="8">
        <v>1.62035</v>
      </c>
      <c r="I6" s="6">
        <v>42752.043726851851</v>
      </c>
      <c r="J6" s="8">
        <v>1.61127</v>
      </c>
      <c r="K6" s="7">
        <v>-0.32</v>
      </c>
      <c r="L6" s="7">
        <v>0</v>
      </c>
      <c r="M6" s="7">
        <v>0</v>
      </c>
      <c r="N6" s="7">
        <v>4.3</v>
      </c>
      <c r="P6" s="9">
        <f t="shared" si="0"/>
        <v>19.199999999999218</v>
      </c>
    </row>
    <row r="7" spans="1:16">
      <c r="A7" s="1">
        <v>2912270</v>
      </c>
      <c r="B7" s="2">
        <v>42751.980347222219</v>
      </c>
      <c r="C7" s="1" t="s">
        <v>0</v>
      </c>
      <c r="D7" s="3">
        <v>0.02</v>
      </c>
      <c r="E7" s="1" t="s">
        <v>1</v>
      </c>
      <c r="F7" s="4">
        <v>0.88097999999999999</v>
      </c>
      <c r="G7" s="4">
        <v>0.89137999999999995</v>
      </c>
      <c r="H7" s="4">
        <v>0.86097999999999997</v>
      </c>
      <c r="I7" s="2">
        <v>42752.046423611115</v>
      </c>
      <c r="J7" s="4">
        <v>0.88041000000000003</v>
      </c>
      <c r="K7" s="3">
        <v>-0.18</v>
      </c>
      <c r="L7" s="3">
        <v>0</v>
      </c>
      <c r="M7" s="3">
        <v>0</v>
      </c>
      <c r="N7" s="3">
        <v>1.37</v>
      </c>
      <c r="P7" s="9">
        <f t="shared" si="0"/>
        <v>5.6999999999995943</v>
      </c>
    </row>
    <row r="8" spans="1:16">
      <c r="A8" s="1">
        <v>2914897</v>
      </c>
      <c r="B8" s="2">
        <v>42752.842222222222</v>
      </c>
      <c r="C8" s="1" t="s">
        <v>2</v>
      </c>
      <c r="D8" s="3">
        <v>0.03</v>
      </c>
      <c r="E8" s="1" t="s">
        <v>13</v>
      </c>
      <c r="F8" s="4">
        <v>1.4164399999999999</v>
      </c>
      <c r="G8" s="4">
        <v>1.4068400000000001</v>
      </c>
      <c r="H8" s="4">
        <v>1.4304399999999999</v>
      </c>
      <c r="I8" s="2">
        <v>42752.981099537035</v>
      </c>
      <c r="J8" s="4">
        <v>1.417</v>
      </c>
      <c r="K8" s="3">
        <v>-0.28000000000000003</v>
      </c>
      <c r="L8" s="3">
        <v>0</v>
      </c>
      <c r="M8" s="3">
        <v>0</v>
      </c>
      <c r="N8" s="3">
        <v>1.27</v>
      </c>
      <c r="P8" s="9">
        <f t="shared" si="0"/>
        <v>5.6000000000011596</v>
      </c>
    </row>
    <row r="9" spans="1:16">
      <c r="A9" s="5">
        <v>2915438</v>
      </c>
      <c r="B9" s="6">
        <v>42752.996249999997</v>
      </c>
      <c r="C9" s="5" t="s">
        <v>2</v>
      </c>
      <c r="D9" s="7">
        <v>0.03</v>
      </c>
      <c r="E9" s="5" t="s">
        <v>12</v>
      </c>
      <c r="F9" s="8">
        <v>1.24194</v>
      </c>
      <c r="G9" s="8">
        <v>1.23414</v>
      </c>
      <c r="H9" s="8">
        <v>1.2559400000000001</v>
      </c>
      <c r="I9" s="6">
        <v>42753.252384259256</v>
      </c>
      <c r="J9" s="8">
        <v>1.23769</v>
      </c>
      <c r="K9" s="7">
        <v>-0.32</v>
      </c>
      <c r="L9" s="7">
        <v>0</v>
      </c>
      <c r="M9" s="7">
        <v>0</v>
      </c>
      <c r="N9" s="7">
        <v>-12.71</v>
      </c>
      <c r="P9" s="9">
        <f t="shared" si="0"/>
        <v>-42.500000000000867</v>
      </c>
    </row>
    <row r="10" spans="1:16">
      <c r="A10" s="1">
        <v>2915427</v>
      </c>
      <c r="B10" s="2">
        <v>42752.987442129626</v>
      </c>
      <c r="C10" s="1" t="s">
        <v>2</v>
      </c>
      <c r="D10" s="3">
        <v>0.04</v>
      </c>
      <c r="E10" s="1" t="s">
        <v>10</v>
      </c>
      <c r="F10" s="4">
        <v>0.98621000000000003</v>
      </c>
      <c r="G10" s="4">
        <v>0.98631000000000002</v>
      </c>
      <c r="H10" s="4">
        <v>0.99821000000000004</v>
      </c>
      <c r="I10" s="2">
        <v>42753.26662037037</v>
      </c>
      <c r="J10" s="4">
        <v>0.98626999999999998</v>
      </c>
      <c r="K10" s="3">
        <v>-0.26</v>
      </c>
      <c r="L10" s="3">
        <v>0</v>
      </c>
      <c r="M10" s="3">
        <v>0</v>
      </c>
      <c r="N10" s="3">
        <v>0.19</v>
      </c>
      <c r="P10" s="9">
        <f t="shared" si="0"/>
        <v>0.59999999999948983</v>
      </c>
    </row>
    <row r="11" spans="1:16">
      <c r="A11" s="1">
        <v>2915513</v>
      </c>
      <c r="B11" s="2">
        <v>42753.030752314815</v>
      </c>
      <c r="C11" s="1" t="s">
        <v>0</v>
      </c>
      <c r="D11" s="3">
        <v>0.03</v>
      </c>
      <c r="E11" s="1" t="s">
        <v>8</v>
      </c>
      <c r="F11" s="4">
        <v>1.0026900000000001</v>
      </c>
      <c r="G11" s="4">
        <v>1.01129</v>
      </c>
      <c r="H11" s="4">
        <v>0.99568999999999996</v>
      </c>
      <c r="I11" s="6"/>
      <c r="J11" s="8">
        <v>1.0031399999999999</v>
      </c>
      <c r="K11" s="7">
        <v>-0.26</v>
      </c>
      <c r="L11" s="7"/>
      <c r="M11" s="7"/>
      <c r="N11" s="7">
        <v>-1.35</v>
      </c>
      <c r="P11" s="9">
        <f t="shared" si="0"/>
        <v>-4.4999999999983942</v>
      </c>
    </row>
    <row r="12" spans="1:16">
      <c r="A12" s="10">
        <v>700</v>
      </c>
      <c r="B12" s="10" t="s">
        <v>6</v>
      </c>
      <c r="N12" s="15">
        <f>SUM(K3:N11)</f>
        <v>-9.8300000000000018</v>
      </c>
      <c r="O12" s="12"/>
      <c r="P12" s="13">
        <f>SUM(P3:P11)</f>
        <v>-17.5000000000014</v>
      </c>
    </row>
    <row r="13" spans="1:16">
      <c r="A13" s="5">
        <v>1430596041</v>
      </c>
      <c r="B13" s="6">
        <v>42752.884629629632</v>
      </c>
      <c r="C13" s="5" t="s">
        <v>2</v>
      </c>
      <c r="D13" s="7">
        <v>0.23</v>
      </c>
      <c r="E13" s="5" t="s">
        <v>13</v>
      </c>
      <c r="F13" s="8">
        <v>1.4162999999999999</v>
      </c>
      <c r="G13" s="8">
        <v>1.4067000000000001</v>
      </c>
      <c r="H13" s="8">
        <v>1.4302999999999999</v>
      </c>
      <c r="I13" s="6">
        <v>42753.023402777777</v>
      </c>
      <c r="J13" s="8">
        <v>1.41689</v>
      </c>
      <c r="K13" s="7">
        <v>0</v>
      </c>
      <c r="L13" s="7">
        <v>0</v>
      </c>
      <c r="M13" s="7">
        <v>-105.22</v>
      </c>
      <c r="N13" s="7">
        <v>601.30999999999995</v>
      </c>
      <c r="P13" s="9">
        <f t="shared" ref="P13:P33" si="1">IF(C13="buy",(J13-F13)*10000,(F13-J13)*10000)</f>
        <v>5.9000000000009045</v>
      </c>
    </row>
    <row r="14" spans="1:16">
      <c r="A14" s="1">
        <v>1430598540</v>
      </c>
      <c r="B14" s="2">
        <v>42753.006157407406</v>
      </c>
      <c r="C14" s="1" t="s">
        <v>2</v>
      </c>
      <c r="D14" s="3">
        <v>0.17</v>
      </c>
      <c r="E14" s="1" t="s">
        <v>8</v>
      </c>
      <c r="F14" s="4">
        <v>1.00179</v>
      </c>
      <c r="G14" s="4">
        <v>0.99319000000000002</v>
      </c>
      <c r="H14" s="4">
        <v>1.0087900000000001</v>
      </c>
      <c r="I14" s="2">
        <v>42753.068692129629</v>
      </c>
      <c r="J14" s="4">
        <v>1.0024500000000001</v>
      </c>
      <c r="K14" s="3">
        <v>0</v>
      </c>
      <c r="L14" s="3">
        <v>0</v>
      </c>
      <c r="M14" s="3">
        <v>0</v>
      </c>
      <c r="N14" s="3">
        <v>656.39</v>
      </c>
      <c r="P14" s="9">
        <f t="shared" si="1"/>
        <v>6.6000000000010495</v>
      </c>
    </row>
    <row r="15" spans="1:16">
      <c r="A15" s="1">
        <v>1430598831</v>
      </c>
      <c r="B15" s="2">
        <v>42753.024629629632</v>
      </c>
      <c r="C15" s="1" t="s">
        <v>2</v>
      </c>
      <c r="D15" s="3">
        <v>0.22</v>
      </c>
      <c r="E15" s="1" t="s">
        <v>10</v>
      </c>
      <c r="F15" s="4">
        <v>0.98624000000000001</v>
      </c>
      <c r="G15" s="4">
        <v>0.98633999999999999</v>
      </c>
      <c r="H15" s="4">
        <v>0.99824000000000002</v>
      </c>
      <c r="I15" s="2">
        <v>42753.250497685185</v>
      </c>
      <c r="J15" s="4">
        <v>0.98633000000000004</v>
      </c>
      <c r="K15" s="3">
        <v>0</v>
      </c>
      <c r="L15" s="3">
        <v>0</v>
      </c>
      <c r="M15" s="3">
        <v>0</v>
      </c>
      <c r="N15" s="3">
        <v>89</v>
      </c>
      <c r="P15" s="9">
        <f t="shared" si="1"/>
        <v>0.90000000000034497</v>
      </c>
    </row>
    <row r="16" spans="1:16">
      <c r="A16" s="5">
        <v>1430598912</v>
      </c>
      <c r="B16" s="6">
        <v>42753.030162037037</v>
      </c>
      <c r="C16" s="5" t="s">
        <v>2</v>
      </c>
      <c r="D16" s="7">
        <v>0.17</v>
      </c>
      <c r="E16" s="5" t="s">
        <v>12</v>
      </c>
      <c r="F16" s="8">
        <v>1.24247</v>
      </c>
      <c r="G16" s="8">
        <v>1.2346699999999999</v>
      </c>
      <c r="H16" s="8">
        <v>1.25647</v>
      </c>
      <c r="I16" s="6">
        <v>42753.293136574073</v>
      </c>
      <c r="J16" s="8">
        <v>1.2377100000000001</v>
      </c>
      <c r="K16" s="7">
        <v>0</v>
      </c>
      <c r="L16" s="7">
        <v>0</v>
      </c>
      <c r="M16" s="7">
        <v>0</v>
      </c>
      <c r="N16" s="7">
        <v>-4731.0200000000004</v>
      </c>
      <c r="P16" s="9">
        <f t="shared" si="1"/>
        <v>-47.599999999998758</v>
      </c>
    </row>
    <row r="17" spans="1:16">
      <c r="A17" s="5">
        <v>1430599882</v>
      </c>
      <c r="B17" s="6">
        <v>42753.072395833333</v>
      </c>
      <c r="C17" s="5" t="s">
        <v>0</v>
      </c>
      <c r="D17" s="7">
        <v>0.17</v>
      </c>
      <c r="E17" s="5" t="s">
        <v>8</v>
      </c>
      <c r="F17" s="8">
        <v>1.00265</v>
      </c>
      <c r="G17" s="8">
        <v>1.01125</v>
      </c>
      <c r="H17" s="8">
        <v>0.99565000000000003</v>
      </c>
      <c r="I17" s="2"/>
      <c r="J17" s="4">
        <v>1.0031600000000001</v>
      </c>
      <c r="K17" s="3"/>
      <c r="L17" s="3"/>
      <c r="M17" s="3"/>
      <c r="N17" s="3">
        <v>-511.13</v>
      </c>
      <c r="P17" s="9">
        <f t="shared" si="1"/>
        <v>-5.1000000000001044</v>
      </c>
    </row>
    <row r="18" spans="1:16">
      <c r="A18" s="10">
        <v>779</v>
      </c>
      <c r="B18" s="10" t="s">
        <v>6</v>
      </c>
      <c r="N18" s="11">
        <f>SUM(K13:N17)</f>
        <v>-4000.6700000000005</v>
      </c>
      <c r="O18" s="12"/>
      <c r="P18" s="13">
        <f>SUM(P13:P17)</f>
        <v>-39.299999999996558</v>
      </c>
    </row>
    <row r="19" spans="1:16">
      <c r="A19" s="5">
        <v>1430596030</v>
      </c>
      <c r="B19" s="6">
        <v>42752.884560185186</v>
      </c>
      <c r="C19" s="5" t="s">
        <v>2</v>
      </c>
      <c r="D19" s="7">
        <v>0.46</v>
      </c>
      <c r="E19" s="5" t="s">
        <v>13</v>
      </c>
      <c r="F19" s="8">
        <v>1.41635</v>
      </c>
      <c r="G19" s="8">
        <v>1.41065</v>
      </c>
      <c r="H19" s="8">
        <v>1.43035</v>
      </c>
      <c r="I19" s="6">
        <v>42753.0233912037</v>
      </c>
      <c r="J19" s="8">
        <v>1.4168799999999999</v>
      </c>
      <c r="K19" s="7">
        <v>0</v>
      </c>
      <c r="L19" s="7">
        <v>0</v>
      </c>
      <c r="M19" s="7">
        <v>-210.43</v>
      </c>
      <c r="N19" s="7">
        <v>1080.33</v>
      </c>
      <c r="P19" s="9">
        <f t="shared" si="1"/>
        <v>5.2999999999991942</v>
      </c>
    </row>
    <row r="20" spans="1:16">
      <c r="A20" s="1">
        <v>1430598596</v>
      </c>
      <c r="B20" s="2">
        <v>42753.010115740741</v>
      </c>
      <c r="C20" s="1" t="s">
        <v>2</v>
      </c>
      <c r="D20" s="3">
        <v>0.35</v>
      </c>
      <c r="E20" s="1" t="s">
        <v>8</v>
      </c>
      <c r="F20" s="4">
        <v>1.0017499999999999</v>
      </c>
      <c r="G20" s="4">
        <v>0.99104999999999999</v>
      </c>
      <c r="H20" s="4">
        <v>1.00875</v>
      </c>
      <c r="I20" s="2">
        <v>42753.071759259263</v>
      </c>
      <c r="J20" s="4">
        <v>1.0024999999999999</v>
      </c>
      <c r="K20" s="3">
        <v>0</v>
      </c>
      <c r="L20" s="3">
        <v>0</v>
      </c>
      <c r="M20" s="3">
        <v>0</v>
      </c>
      <c r="N20" s="3">
        <v>1534.78</v>
      </c>
      <c r="P20" s="9">
        <f t="shared" si="1"/>
        <v>7.5000000000002842</v>
      </c>
    </row>
    <row r="21" spans="1:16">
      <c r="A21" s="5">
        <v>1430598911</v>
      </c>
      <c r="B21" s="6">
        <v>42753.030162037037</v>
      </c>
      <c r="C21" s="5" t="s">
        <v>2</v>
      </c>
      <c r="D21" s="7">
        <v>0.35</v>
      </c>
      <c r="E21" s="5" t="s">
        <v>12</v>
      </c>
      <c r="F21" s="8">
        <v>1.24247</v>
      </c>
      <c r="G21" s="8">
        <v>1.23777</v>
      </c>
      <c r="H21" s="8">
        <v>1.25647</v>
      </c>
      <c r="I21" s="6">
        <v>42753.199907407405</v>
      </c>
      <c r="J21" s="8">
        <v>1.23777</v>
      </c>
      <c r="K21" s="7">
        <v>0</v>
      </c>
      <c r="L21" s="7">
        <v>0</v>
      </c>
      <c r="M21" s="7">
        <v>0</v>
      </c>
      <c r="N21" s="7">
        <v>-9632.17</v>
      </c>
      <c r="P21" s="9">
        <f t="shared" si="1"/>
        <v>-46.999999999999261</v>
      </c>
    </row>
    <row r="22" spans="1:16">
      <c r="A22" s="1">
        <v>1430598834</v>
      </c>
      <c r="B22" s="2">
        <v>42753.024629629632</v>
      </c>
      <c r="C22" s="1" t="s">
        <v>2</v>
      </c>
      <c r="D22" s="3">
        <v>0.45</v>
      </c>
      <c r="E22" s="1" t="s">
        <v>10</v>
      </c>
      <c r="F22" s="4">
        <v>0.98624000000000001</v>
      </c>
      <c r="G22" s="4">
        <v>0.98633999999999999</v>
      </c>
      <c r="H22" s="4">
        <v>0.99824000000000002</v>
      </c>
      <c r="I22" s="2">
        <v>42753.250497685185</v>
      </c>
      <c r="J22" s="4">
        <v>0.98633000000000004</v>
      </c>
      <c r="K22" s="3">
        <v>0</v>
      </c>
      <c r="L22" s="3">
        <v>0</v>
      </c>
      <c r="M22" s="3">
        <v>0</v>
      </c>
      <c r="N22" s="3">
        <v>182.05</v>
      </c>
      <c r="P22" s="9">
        <f t="shared" si="1"/>
        <v>0.90000000000034497</v>
      </c>
    </row>
    <row r="23" spans="1:16">
      <c r="A23" s="5">
        <v>1430599889</v>
      </c>
      <c r="B23" s="6">
        <v>42753.072511574072</v>
      </c>
      <c r="C23" s="5" t="s">
        <v>0</v>
      </c>
      <c r="D23" s="7">
        <v>0.35</v>
      </c>
      <c r="E23" s="5" t="s">
        <v>8</v>
      </c>
      <c r="F23" s="8">
        <v>1.0025999999999999</v>
      </c>
      <c r="G23" s="8">
        <v>1.0133000000000001</v>
      </c>
      <c r="H23" s="8">
        <v>0.99560000000000004</v>
      </c>
      <c r="I23" s="6"/>
      <c r="J23" s="8">
        <v>1.00308</v>
      </c>
      <c r="K23" s="7"/>
      <c r="L23" s="7"/>
      <c r="M23" s="7"/>
      <c r="N23" s="7">
        <v>-990.67</v>
      </c>
      <c r="P23" s="9">
        <f t="shared" si="1"/>
        <v>-4.8000000000003595</v>
      </c>
    </row>
    <row r="24" spans="1:16">
      <c r="A24" s="10">
        <v>725</v>
      </c>
      <c r="B24" s="10" t="s">
        <v>6</v>
      </c>
      <c r="N24" s="11">
        <f>SUM(K19:N23)</f>
        <v>-8036.11</v>
      </c>
      <c r="O24" s="12"/>
      <c r="P24" s="13">
        <f>SUM(P19:P23)</f>
        <v>-38.099999999999795</v>
      </c>
    </row>
    <row r="25" spans="1:16">
      <c r="A25" s="1">
        <v>1430596042</v>
      </c>
      <c r="B25" s="2">
        <v>42752.884629629632</v>
      </c>
      <c r="C25" s="1" t="s">
        <v>2</v>
      </c>
      <c r="D25" s="3">
        <v>0.33</v>
      </c>
      <c r="E25" s="1" t="s">
        <v>13</v>
      </c>
      <c r="F25" s="4">
        <v>1.4162999999999999</v>
      </c>
      <c r="G25" s="4">
        <v>1.4106000000000001</v>
      </c>
      <c r="H25" s="4">
        <v>1.4302999999999999</v>
      </c>
      <c r="I25" s="2">
        <v>42753.023402777777</v>
      </c>
      <c r="J25" s="4">
        <v>1.41689</v>
      </c>
      <c r="K25" s="3">
        <v>0</v>
      </c>
      <c r="L25" s="3">
        <v>0</v>
      </c>
      <c r="M25" s="3">
        <v>-2.57</v>
      </c>
      <c r="N25" s="3">
        <v>14.72</v>
      </c>
      <c r="P25" s="9">
        <f t="shared" si="1"/>
        <v>5.9000000000009045</v>
      </c>
    </row>
    <row r="26" spans="1:16">
      <c r="A26" s="5">
        <v>1430598593</v>
      </c>
      <c r="B26" s="6">
        <v>42753.009988425925</v>
      </c>
      <c r="C26" s="5" t="s">
        <v>2</v>
      </c>
      <c r="D26" s="7">
        <v>0.25</v>
      </c>
      <c r="E26" s="5" t="s">
        <v>8</v>
      </c>
      <c r="F26" s="8">
        <v>1.00176</v>
      </c>
      <c r="G26" s="8">
        <v>0.99106000000000005</v>
      </c>
      <c r="H26" s="8">
        <v>1.0087600000000001</v>
      </c>
      <c r="I26" s="6">
        <v>42753.071909722225</v>
      </c>
      <c r="J26" s="8">
        <v>1.0025299999999999</v>
      </c>
      <c r="K26" s="7">
        <v>0</v>
      </c>
      <c r="L26" s="7">
        <v>0</v>
      </c>
      <c r="M26" s="7">
        <v>0</v>
      </c>
      <c r="N26" s="7">
        <v>19.2</v>
      </c>
      <c r="P26" s="9">
        <f t="shared" si="1"/>
        <v>7.699999999999374</v>
      </c>
    </row>
    <row r="27" spans="1:16">
      <c r="A27" s="5">
        <v>1430598832</v>
      </c>
      <c r="B27" s="6">
        <v>42753.024629629632</v>
      </c>
      <c r="C27" s="5" t="s">
        <v>2</v>
      </c>
      <c r="D27" s="7">
        <v>0.32</v>
      </c>
      <c r="E27" s="5" t="s">
        <v>10</v>
      </c>
      <c r="F27" s="8">
        <v>0.98624000000000001</v>
      </c>
      <c r="G27" s="8">
        <v>0.98633999999999999</v>
      </c>
      <c r="H27" s="8">
        <v>0.99824000000000002</v>
      </c>
      <c r="I27" s="6">
        <v>42753.250497685185</v>
      </c>
      <c r="J27" s="8">
        <v>0.98633000000000004</v>
      </c>
      <c r="K27" s="7">
        <v>0</v>
      </c>
      <c r="L27" s="7">
        <v>0</v>
      </c>
      <c r="M27" s="7">
        <v>0</v>
      </c>
      <c r="N27" s="7">
        <v>2.21</v>
      </c>
      <c r="P27" s="9">
        <f t="shared" si="1"/>
        <v>0.90000000000034497</v>
      </c>
    </row>
    <row r="28" spans="1:16">
      <c r="A28" s="1">
        <v>1430598913</v>
      </c>
      <c r="B28" s="2">
        <v>42753.030185185184</v>
      </c>
      <c r="C28" s="1" t="s">
        <v>2</v>
      </c>
      <c r="D28" s="3">
        <v>0.25</v>
      </c>
      <c r="E28" s="1" t="s">
        <v>12</v>
      </c>
      <c r="F28" s="4">
        <v>1.2424999999999999</v>
      </c>
      <c r="G28" s="4">
        <v>1.2378</v>
      </c>
      <c r="H28" s="4">
        <v>1.2565</v>
      </c>
      <c r="I28" s="2">
        <v>42753.199907407405</v>
      </c>
      <c r="J28" s="4">
        <v>1.2377800000000001</v>
      </c>
      <c r="K28" s="3">
        <v>0</v>
      </c>
      <c r="L28" s="3">
        <v>0</v>
      </c>
      <c r="M28" s="3">
        <v>0</v>
      </c>
      <c r="N28" s="3">
        <v>-117.67</v>
      </c>
      <c r="P28" s="9">
        <f t="shared" si="1"/>
        <v>-47.199999999998354</v>
      </c>
    </row>
    <row r="29" spans="1:16">
      <c r="A29" s="5">
        <v>1430599033</v>
      </c>
      <c r="B29" s="6">
        <v>42753.040138888886</v>
      </c>
      <c r="C29" s="5" t="s">
        <v>0</v>
      </c>
      <c r="D29" s="7">
        <v>0.33</v>
      </c>
      <c r="E29" s="5" t="s">
        <v>13</v>
      </c>
      <c r="F29" s="8">
        <v>1.4172800000000001</v>
      </c>
      <c r="G29" s="8">
        <v>1.4212800000000001</v>
      </c>
      <c r="H29" s="8">
        <v>1.41432</v>
      </c>
      <c r="I29" s="6"/>
      <c r="J29" s="8">
        <v>1.41567</v>
      </c>
      <c r="K29" s="7"/>
      <c r="L29" s="7"/>
      <c r="M29" s="7"/>
      <c r="N29" s="7">
        <v>40.090000000000003</v>
      </c>
      <c r="P29" s="9">
        <f t="shared" si="1"/>
        <v>16.100000000001113</v>
      </c>
    </row>
    <row r="30" spans="1:16">
      <c r="A30" s="1">
        <v>1430599888</v>
      </c>
      <c r="B30" s="2">
        <v>42753.072453703702</v>
      </c>
      <c r="C30" s="1" t="s">
        <v>0</v>
      </c>
      <c r="D30" s="3">
        <v>0.25</v>
      </c>
      <c r="E30" s="1" t="s">
        <v>8</v>
      </c>
      <c r="F30" s="4">
        <v>1.0026299999999999</v>
      </c>
      <c r="G30" s="4">
        <v>1.0133300000000001</v>
      </c>
      <c r="H30" s="4">
        <v>0.99563000000000001</v>
      </c>
      <c r="I30" s="2"/>
      <c r="J30" s="4">
        <v>1.0027900000000001</v>
      </c>
      <c r="K30" s="3"/>
      <c r="L30" s="3"/>
      <c r="M30" s="3"/>
      <c r="N30" s="3">
        <v>-3.99</v>
      </c>
      <c r="P30" s="9">
        <f t="shared" si="1"/>
        <v>-1.6000000000016001</v>
      </c>
    </row>
    <row r="31" spans="1:16">
      <c r="A31" s="14">
        <v>717</v>
      </c>
      <c r="B31" s="10" t="s">
        <v>7</v>
      </c>
      <c r="N31" s="11">
        <f>SUM(K25:N30)</f>
        <v>-48.01</v>
      </c>
      <c r="O31" s="12"/>
      <c r="P31" s="13">
        <f>SUM(P25:P30)</f>
        <v>-18.199999999998216</v>
      </c>
    </row>
    <row r="32" spans="1:16">
      <c r="A32" s="5">
        <v>804848254</v>
      </c>
      <c r="B32" s="6">
        <v>42752.884571759256</v>
      </c>
      <c r="C32" s="5" t="s">
        <v>2</v>
      </c>
      <c r="D32" s="7">
        <v>0.25</v>
      </c>
      <c r="E32" s="5" t="s">
        <v>13</v>
      </c>
      <c r="F32" s="8">
        <v>1.41631</v>
      </c>
      <c r="G32" s="8">
        <v>1.4067099999999999</v>
      </c>
      <c r="H32" s="8">
        <v>1.43031</v>
      </c>
      <c r="I32" s="6">
        <v>42753.022835648146</v>
      </c>
      <c r="J32" s="8">
        <v>1.41696</v>
      </c>
      <c r="K32" s="7">
        <v>-0.86</v>
      </c>
      <c r="L32" s="7">
        <v>0</v>
      </c>
      <c r="M32" s="7">
        <v>-1.95</v>
      </c>
      <c r="N32" s="7">
        <v>12.28</v>
      </c>
      <c r="P32" s="9">
        <f t="shared" si="1"/>
        <v>6.5000000000003944</v>
      </c>
    </row>
    <row r="33" spans="1:16">
      <c r="A33" s="1">
        <v>804851490</v>
      </c>
      <c r="B33" s="2">
        <v>42753.010138888887</v>
      </c>
      <c r="C33" s="1" t="s">
        <v>2</v>
      </c>
      <c r="D33" s="3">
        <v>0.23</v>
      </c>
      <c r="E33" s="1" t="s">
        <v>8</v>
      </c>
      <c r="F33" s="4">
        <v>1.00176</v>
      </c>
      <c r="G33" s="4">
        <v>0.99316000000000004</v>
      </c>
      <c r="H33" s="4">
        <v>1.0087600000000001</v>
      </c>
      <c r="I33" s="2">
        <v>42753.071759259263</v>
      </c>
      <c r="J33" s="4">
        <v>1.0025299999999999</v>
      </c>
      <c r="K33" s="3">
        <v>-0.74</v>
      </c>
      <c r="L33" s="3">
        <v>0</v>
      </c>
      <c r="M33" s="3">
        <v>0</v>
      </c>
      <c r="N33" s="3">
        <v>17.670000000000002</v>
      </c>
      <c r="P33" s="9">
        <f t="shared" si="1"/>
        <v>7.699999999999374</v>
      </c>
    </row>
    <row r="34" spans="1:16">
      <c r="A34" s="1">
        <v>804852436</v>
      </c>
      <c r="B34" s="2">
        <v>42753.037280092591</v>
      </c>
      <c r="C34" s="1" t="s">
        <v>2</v>
      </c>
      <c r="D34" s="3">
        <v>0.21</v>
      </c>
      <c r="E34" s="1" t="s">
        <v>12</v>
      </c>
      <c r="F34" s="4">
        <v>1.24221</v>
      </c>
      <c r="G34" s="4">
        <v>1.23441</v>
      </c>
      <c r="H34" s="4">
        <v>1.25621</v>
      </c>
      <c r="I34" s="2">
        <v>42753.29314814815</v>
      </c>
      <c r="J34" s="4">
        <v>1.2377499999999999</v>
      </c>
      <c r="K34" s="3">
        <v>-0.83</v>
      </c>
      <c r="L34" s="3">
        <v>0</v>
      </c>
      <c r="M34" s="3">
        <v>0</v>
      </c>
      <c r="N34" s="3">
        <v>-93.41</v>
      </c>
      <c r="P34" s="9">
        <f t="shared" ref="P34:P38" si="2">IF(C34="buy",(J34-F34)*10000,(F34-J34)*10000)</f>
        <v>-44.600000000001302</v>
      </c>
    </row>
    <row r="35" spans="1:16">
      <c r="A35" s="1">
        <v>804852571</v>
      </c>
      <c r="B35" s="2">
        <v>42753.040138888886</v>
      </c>
      <c r="C35" s="1" t="s">
        <v>0</v>
      </c>
      <c r="D35" s="3">
        <v>0.43</v>
      </c>
      <c r="E35" s="1" t="s">
        <v>13</v>
      </c>
      <c r="F35" s="4">
        <v>1.4173800000000001</v>
      </c>
      <c r="G35" s="4">
        <v>1.4213800000000001</v>
      </c>
      <c r="H35" s="4">
        <v>1.41429</v>
      </c>
      <c r="I35" s="2">
        <v>42753.343981481485</v>
      </c>
      <c r="J35" s="4">
        <v>1.4158500000000001</v>
      </c>
      <c r="K35" s="3">
        <v>-1.47</v>
      </c>
      <c r="L35" s="3">
        <v>0</v>
      </c>
      <c r="M35" s="3">
        <v>0</v>
      </c>
      <c r="N35" s="3">
        <v>49.65</v>
      </c>
      <c r="P35" s="9">
        <f t="shared" si="2"/>
        <v>15.300000000000313</v>
      </c>
    </row>
    <row r="36" spans="1:16">
      <c r="A36" s="1">
        <v>804853340</v>
      </c>
      <c r="B36" s="2">
        <v>42753.07240740741</v>
      </c>
      <c r="C36" s="1" t="s">
        <v>0</v>
      </c>
      <c r="D36" s="3">
        <v>0.24</v>
      </c>
      <c r="E36" s="1" t="s">
        <v>8</v>
      </c>
      <c r="F36" s="4">
        <v>1.00268</v>
      </c>
      <c r="G36" s="4">
        <v>1.01128</v>
      </c>
      <c r="H36" s="4">
        <v>0.99568000000000001</v>
      </c>
      <c r="I36" s="6"/>
      <c r="J36" s="8">
        <v>1.0031600000000001</v>
      </c>
      <c r="K36" s="7"/>
      <c r="L36" s="7"/>
      <c r="M36" s="7"/>
      <c r="N36" s="7">
        <v>-11.48</v>
      </c>
      <c r="P36" s="9">
        <f t="shared" si="2"/>
        <v>-4.8000000000003595</v>
      </c>
    </row>
    <row r="37" spans="1:16">
      <c r="A37" s="1">
        <v>737</v>
      </c>
      <c r="B37" s="10" t="s">
        <v>7</v>
      </c>
      <c r="N37" s="11">
        <f>SUM(K32:N36)</f>
        <v>-31.140000000000004</v>
      </c>
      <c r="O37" s="12"/>
      <c r="P37" s="13">
        <f>SUM(P32:P36)</f>
        <v>-19.90000000000158</v>
      </c>
    </row>
    <row r="38" spans="1:16">
      <c r="A38" s="1">
        <v>804853291</v>
      </c>
      <c r="B38" s="2">
        <v>42753.072152777779</v>
      </c>
      <c r="C38" s="1" t="s">
        <v>0</v>
      </c>
      <c r="D38" s="3">
        <v>0.33</v>
      </c>
      <c r="E38" s="1" t="s">
        <v>11</v>
      </c>
      <c r="F38" s="4">
        <v>1.3062100000000001</v>
      </c>
      <c r="G38" s="4">
        <v>1.3104100000000001</v>
      </c>
      <c r="H38" s="4">
        <v>1.2942100000000001</v>
      </c>
      <c r="I38" s="2">
        <v>42753.177881944444</v>
      </c>
      <c r="J38" s="4">
        <v>1.3069200000000001</v>
      </c>
      <c r="K38" s="3">
        <v>-1.06</v>
      </c>
      <c r="L38" s="3">
        <v>0</v>
      </c>
      <c r="M38" s="3">
        <v>0</v>
      </c>
      <c r="N38" s="3">
        <v>-17.93</v>
      </c>
      <c r="P38" s="9">
        <f t="shared" si="2"/>
        <v>-7.0999999999998842</v>
      </c>
    </row>
    <row r="39" spans="1:16">
      <c r="A39" s="5">
        <v>804851296</v>
      </c>
      <c r="B39" s="6">
        <v>42753.004606481481</v>
      </c>
      <c r="C39" s="5" t="s">
        <v>2</v>
      </c>
      <c r="D39" s="7">
        <v>0.28999999999999998</v>
      </c>
      <c r="E39" s="5" t="s">
        <v>14</v>
      </c>
      <c r="F39" s="16">
        <v>112.599</v>
      </c>
      <c r="G39" s="16">
        <v>112.149</v>
      </c>
      <c r="H39" s="16">
        <v>113.599</v>
      </c>
      <c r="I39" s="6">
        <v>42753.017372685186</v>
      </c>
      <c r="J39" s="16">
        <v>112.72</v>
      </c>
      <c r="K39" s="7">
        <v>-0.93</v>
      </c>
      <c r="L39" s="7">
        <v>0</v>
      </c>
      <c r="M39" s="7">
        <v>0</v>
      </c>
      <c r="N39" s="7">
        <v>31.13</v>
      </c>
      <c r="P39" s="9">
        <f>IF(C39="buy",(J39-F39)*10000,(F39-J39)*10000)/100</f>
        <v>12.099999999999511</v>
      </c>
    </row>
    <row r="40" spans="1:16">
      <c r="N40" s="11">
        <f>SUM(K38:N39)</f>
        <v>11.21</v>
      </c>
      <c r="O40" s="12"/>
      <c r="P40" s="13">
        <f>SUM(P38:P39)</f>
        <v>4.999999999999627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2017-01-18T08:38:47Z</dcterms:modified>
</cp:coreProperties>
</file>