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R5" i="1"/>
  <c r="R3"/>
  <c r="R16"/>
  <c r="R15"/>
  <c r="N17"/>
  <c r="R11"/>
  <c r="R6"/>
  <c r="R7"/>
  <c r="N14"/>
  <c r="R13"/>
  <c r="R9"/>
  <c r="N8"/>
  <c r="N4"/>
  <c r="N12"/>
  <c r="N10"/>
  <c r="R17" l="1"/>
  <c r="R4"/>
  <c r="R14"/>
  <c r="R8"/>
  <c r="R12"/>
  <c r="R10"/>
</calcChain>
</file>

<file path=xl/sharedStrings.xml><?xml version="1.0" encoding="utf-8"?>
<sst xmlns="http://schemas.openxmlformats.org/spreadsheetml/2006/main" count="31" uniqueCount="15">
  <si>
    <t>sell</t>
  </si>
  <si>
    <t>buy</t>
  </si>
  <si>
    <t>gbpaud</t>
  </si>
  <si>
    <t>DukasCopy (мост)</t>
  </si>
  <si>
    <t>пипсов</t>
  </si>
  <si>
    <t>Alpari ecn</t>
  </si>
  <si>
    <t>Alpari pro.ecn</t>
  </si>
  <si>
    <t>usdcad</t>
  </si>
  <si>
    <t>euraud</t>
  </si>
  <si>
    <t>usdjpy</t>
  </si>
  <si>
    <t>настройка</t>
  </si>
  <si>
    <t>GBPAUD ivanvp 11.94</t>
  </si>
  <si>
    <t>GBPAUD mynightfly-2 11.94.7</t>
  </si>
  <si>
    <t>EURAUD ivanvp 11.94</t>
  </si>
  <si>
    <t>GBPAUD mynightfly 11.94.7</t>
  </si>
</sst>
</file>

<file path=xl/styles.xml><?xml version="1.0" encoding="utf-8"?>
<styleSheet xmlns="http://schemas.openxmlformats.org/spreadsheetml/2006/main">
  <numFmts count="3">
    <numFmt numFmtId="164" formatCode="0.00000"/>
    <numFmt numFmtId="165" formatCode="0.0"/>
    <numFmt numFmtId="166" formatCode="0.000"/>
  </numFmts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4" fontId="1" fillId="0" borderId="0" xfId="0" applyNumberFormat="1" applyFont="1"/>
    <xf numFmtId="0" fontId="1" fillId="0" borderId="0" xfId="0" applyFont="1"/>
    <xf numFmtId="165" fontId="1" fillId="0" borderId="0" xfId="0" applyNumberFormat="1" applyFont="1"/>
    <xf numFmtId="0" fontId="2" fillId="0" borderId="0" xfId="0" applyFont="1" applyAlignment="1">
      <alignment horizontal="right" wrapText="1"/>
    </xf>
    <xf numFmtId="2" fontId="1" fillId="0" borderId="0" xfId="0" applyNumberFormat="1" applyFont="1"/>
    <xf numFmtId="166" fontId="0" fillId="2" borderId="0" xfId="0" applyNumberFormat="1" applyFill="1" applyAlignment="1">
      <alignment horizontal="right" wrapText="1"/>
    </xf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165" fontId="3" fillId="3" borderId="0" xfId="1" applyNumberFormat="1"/>
  </cellXfs>
  <cellStyles count="2">
    <cellStyle name="Обычный" xfId="0" builtinId="0"/>
    <cellStyle name="Плохой" xfId="1" builtin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R17"/>
  <sheetViews>
    <sheetView tabSelected="1" workbookViewId="0">
      <selection activeCell="T10" sqref="T10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8" max="18" width="9.5703125" bestFit="1" customWidth="1"/>
  </cols>
  <sheetData>
    <row r="2" spans="1:18">
      <c r="A2" s="10" t="s">
        <v>3</v>
      </c>
      <c r="O2" t="s">
        <v>10</v>
      </c>
      <c r="R2" t="s">
        <v>4</v>
      </c>
    </row>
    <row r="3" spans="1:18">
      <c r="A3" s="1">
        <v>2918253</v>
      </c>
      <c r="B3" s="2">
        <v>42754.004293981481</v>
      </c>
      <c r="C3" s="1" t="s">
        <v>1</v>
      </c>
      <c r="D3" s="3">
        <v>0.03</v>
      </c>
      <c r="E3" s="1" t="s">
        <v>2</v>
      </c>
      <c r="F3" s="4">
        <v>1.63148</v>
      </c>
      <c r="G3" s="4">
        <v>1.6203799999999999</v>
      </c>
      <c r="H3" s="4">
        <v>1.6424799999999999</v>
      </c>
      <c r="I3" s="2">
        <v>42754.061180555553</v>
      </c>
      <c r="J3" s="4">
        <v>1.63296</v>
      </c>
      <c r="K3" s="3">
        <v>-0.32</v>
      </c>
      <c r="L3" s="3">
        <v>0</v>
      </c>
      <c r="M3" s="3">
        <v>0</v>
      </c>
      <c r="N3" s="3">
        <v>3.34</v>
      </c>
      <c r="O3" s="18" t="s">
        <v>12</v>
      </c>
      <c r="P3" s="18"/>
      <c r="Q3" s="18"/>
      <c r="R3" s="9">
        <f t="shared" ref="R3" si="0">IF(C3="buy",(J3-F3)*10000,(F3-J3)*10000)</f>
        <v>14.799999999999258</v>
      </c>
    </row>
    <row r="4" spans="1:18">
      <c r="A4" s="10">
        <v>700</v>
      </c>
      <c r="B4" s="10" t="s">
        <v>5</v>
      </c>
      <c r="N4" s="15">
        <f>SUM(K3:N3)</f>
        <v>3.02</v>
      </c>
      <c r="O4" s="12"/>
      <c r="P4" s="12"/>
      <c r="Q4" s="12"/>
      <c r="R4" s="13">
        <f>SUM(R3:R3)</f>
        <v>14.799999999999258</v>
      </c>
    </row>
    <row r="5" spans="1:18" ht="15" customHeight="1">
      <c r="A5" s="5">
        <v>1430630098</v>
      </c>
      <c r="B5" s="6">
        <v>42753.965057870373</v>
      </c>
      <c r="C5" s="5" t="s">
        <v>0</v>
      </c>
      <c r="D5" s="7">
        <v>0.22</v>
      </c>
      <c r="E5" s="5" t="s">
        <v>2</v>
      </c>
      <c r="F5" s="8">
        <v>1.6336299999999999</v>
      </c>
      <c r="G5" s="8">
        <v>1.64113</v>
      </c>
      <c r="H5" s="8">
        <v>1.62263</v>
      </c>
      <c r="I5" s="6">
        <v>42753.974328703705</v>
      </c>
      <c r="J5" s="8">
        <v>1.6319399999999999</v>
      </c>
      <c r="K5" s="7">
        <v>0</v>
      </c>
      <c r="L5" s="7">
        <v>0</v>
      </c>
      <c r="M5" s="7">
        <v>0</v>
      </c>
      <c r="N5" s="7">
        <v>1685.18</v>
      </c>
      <c r="O5" s="17" t="s">
        <v>11</v>
      </c>
      <c r="P5" s="17"/>
      <c r="Q5" s="17"/>
      <c r="R5" s="9">
        <f t="shared" ref="R5:R13" si="1">IF(C5="buy",(J5-F5)*10000,(F5-J5)*10000)</f>
        <v>16.899999999999693</v>
      </c>
    </row>
    <row r="6" spans="1:18">
      <c r="A6" s="1">
        <v>1430631874</v>
      </c>
      <c r="B6" s="2">
        <v>42754.045949074076</v>
      </c>
      <c r="C6" s="1" t="s">
        <v>1</v>
      </c>
      <c r="D6" s="3">
        <v>0.18</v>
      </c>
      <c r="E6" s="1" t="s">
        <v>2</v>
      </c>
      <c r="F6" s="4">
        <v>1.63151</v>
      </c>
      <c r="G6" s="4">
        <v>1.6204099999999999</v>
      </c>
      <c r="H6" s="4">
        <v>1.6425099999999999</v>
      </c>
      <c r="I6" s="2">
        <v>42754.104247685187</v>
      </c>
      <c r="J6" s="4">
        <v>1.6327</v>
      </c>
      <c r="K6" s="3">
        <v>0</v>
      </c>
      <c r="L6" s="3">
        <v>0</v>
      </c>
      <c r="M6" s="3">
        <v>0</v>
      </c>
      <c r="N6" s="3">
        <v>944.5</v>
      </c>
      <c r="O6" s="18" t="s">
        <v>12</v>
      </c>
      <c r="P6" s="18"/>
      <c r="Q6" s="18"/>
      <c r="R6" s="19">
        <f t="shared" si="1"/>
        <v>11.900000000000244</v>
      </c>
    </row>
    <row r="7" spans="1:18">
      <c r="A7" s="5">
        <v>1430631505</v>
      </c>
      <c r="B7" s="6">
        <v>42754.020925925928</v>
      </c>
      <c r="C7" s="5" t="s">
        <v>1</v>
      </c>
      <c r="D7" s="7">
        <v>0.22</v>
      </c>
      <c r="E7" s="5" t="s">
        <v>8</v>
      </c>
      <c r="F7" s="8">
        <v>1.41544</v>
      </c>
      <c r="G7" s="8">
        <v>1.40794</v>
      </c>
      <c r="H7" s="8">
        <v>1.42744</v>
      </c>
      <c r="I7" s="6">
        <v>42754.106377314813</v>
      </c>
      <c r="J7" s="8">
        <v>1.4165700000000001</v>
      </c>
      <c r="K7" s="7">
        <v>0</v>
      </c>
      <c r="L7" s="7">
        <v>0</v>
      </c>
      <c r="M7" s="7">
        <v>0</v>
      </c>
      <c r="N7" s="7">
        <v>1095.77</v>
      </c>
      <c r="O7" s="17" t="s">
        <v>13</v>
      </c>
      <c r="P7" s="17"/>
      <c r="Q7" s="17"/>
      <c r="R7" s="9">
        <f t="shared" si="1"/>
        <v>11.300000000000754</v>
      </c>
    </row>
    <row r="8" spans="1:18">
      <c r="A8" s="10">
        <v>779</v>
      </c>
      <c r="B8" s="10" t="s">
        <v>5</v>
      </c>
      <c r="N8" s="11">
        <f>SUM(K5:N7)</f>
        <v>3725.4500000000003</v>
      </c>
      <c r="O8" s="12"/>
      <c r="P8" s="12"/>
      <c r="Q8" s="12"/>
      <c r="R8" s="13">
        <f>SUM(R5:R7)</f>
        <v>40.100000000000691</v>
      </c>
    </row>
    <row r="9" spans="1:18">
      <c r="A9" s="5">
        <v>1430631873</v>
      </c>
      <c r="B9" s="6">
        <v>42754.045949074076</v>
      </c>
      <c r="C9" s="5" t="s">
        <v>1</v>
      </c>
      <c r="D9" s="7">
        <v>0.45</v>
      </c>
      <c r="E9" s="5" t="s">
        <v>2</v>
      </c>
      <c r="F9" s="8">
        <v>1.63151</v>
      </c>
      <c r="G9" s="8">
        <v>1.62001</v>
      </c>
      <c r="H9" s="8">
        <v>1.6425099999999999</v>
      </c>
      <c r="I9" s="6">
        <v>42754.104247685187</v>
      </c>
      <c r="J9" s="8">
        <v>1.63209</v>
      </c>
      <c r="K9" s="7">
        <v>0</v>
      </c>
      <c r="L9" s="7">
        <v>0</v>
      </c>
      <c r="M9" s="7">
        <v>0</v>
      </c>
      <c r="N9" s="7">
        <v>1150.81</v>
      </c>
      <c r="R9" s="19">
        <f t="shared" si="1"/>
        <v>5.8000000000002494</v>
      </c>
    </row>
    <row r="10" spans="1:18">
      <c r="A10" s="10">
        <v>725</v>
      </c>
      <c r="B10" s="10" t="s">
        <v>5</v>
      </c>
      <c r="N10" s="11">
        <f>SUM(K9:N9)</f>
        <v>1150.81</v>
      </c>
      <c r="O10" s="12"/>
      <c r="P10" s="12"/>
      <c r="Q10" s="12"/>
      <c r="R10" s="13">
        <f>SUM(R9:R9)</f>
        <v>5.8000000000002494</v>
      </c>
    </row>
    <row r="11" spans="1:18">
      <c r="A11" s="5">
        <v>1430631870</v>
      </c>
      <c r="B11" s="6">
        <v>42754.045949074076</v>
      </c>
      <c r="C11" s="5" t="s">
        <v>1</v>
      </c>
      <c r="D11" s="7">
        <v>0.32</v>
      </c>
      <c r="E11" s="5" t="s">
        <v>2</v>
      </c>
      <c r="F11" s="8">
        <v>1.63151</v>
      </c>
      <c r="G11" s="8">
        <v>1.62001</v>
      </c>
      <c r="H11" s="8">
        <v>1.6425099999999999</v>
      </c>
      <c r="I11" s="6">
        <v>42754.104247685187</v>
      </c>
      <c r="J11" s="8">
        <v>1.63212</v>
      </c>
      <c r="K11" s="7">
        <v>0</v>
      </c>
      <c r="L11" s="7">
        <v>0</v>
      </c>
      <c r="M11" s="7">
        <v>0</v>
      </c>
      <c r="N11" s="7">
        <v>14.65</v>
      </c>
      <c r="R11" s="19">
        <f t="shared" si="1"/>
        <v>6.0999999999999943</v>
      </c>
    </row>
    <row r="12" spans="1:18">
      <c r="A12" s="14">
        <v>717</v>
      </c>
      <c r="B12" s="10" t="s">
        <v>6</v>
      </c>
      <c r="N12" s="11">
        <f>SUM(K11:N11)</f>
        <v>14.65</v>
      </c>
      <c r="O12" s="12"/>
      <c r="P12" s="12"/>
      <c r="Q12" s="12"/>
      <c r="R12" s="13">
        <f>SUM(R11:R11)</f>
        <v>6.0999999999999943</v>
      </c>
    </row>
    <row r="13" spans="1:18">
      <c r="A13" s="1">
        <v>804873900</v>
      </c>
      <c r="B13" s="2">
        <v>42754.045937499999</v>
      </c>
      <c r="C13" s="1" t="s">
        <v>1</v>
      </c>
      <c r="D13" s="3">
        <v>0.43</v>
      </c>
      <c r="E13" s="1" t="s">
        <v>2</v>
      </c>
      <c r="F13" s="4">
        <v>1.63165</v>
      </c>
      <c r="G13" s="4">
        <v>1.62015</v>
      </c>
      <c r="H13" s="4">
        <v>1.6426499999999999</v>
      </c>
      <c r="I13" s="2">
        <v>42754.104259259257</v>
      </c>
      <c r="J13" s="4">
        <v>1.6327</v>
      </c>
      <c r="K13" s="3">
        <v>-1.69</v>
      </c>
      <c r="L13" s="3">
        <v>0</v>
      </c>
      <c r="M13" s="3">
        <v>0</v>
      </c>
      <c r="N13" s="3">
        <v>33.89</v>
      </c>
      <c r="O13" s="18" t="s">
        <v>14</v>
      </c>
      <c r="P13" s="18"/>
      <c r="Q13" s="18"/>
      <c r="R13" s="9">
        <f t="shared" si="1"/>
        <v>10.499999999999954</v>
      </c>
    </row>
    <row r="14" spans="1:18">
      <c r="A14" s="1">
        <v>737</v>
      </c>
      <c r="B14" s="10" t="s">
        <v>6</v>
      </c>
      <c r="N14" s="11">
        <f>SUM(K13:N13)</f>
        <v>32.200000000000003</v>
      </c>
      <c r="O14" s="12"/>
      <c r="P14" s="12"/>
      <c r="Q14" s="12"/>
      <c r="R14" s="13">
        <f>SUM(R13:R13)</f>
        <v>10.499999999999954</v>
      </c>
    </row>
    <row r="15" spans="1:18">
      <c r="A15" s="1">
        <v>804853291</v>
      </c>
      <c r="B15" s="2">
        <v>42753.072152777779</v>
      </c>
      <c r="C15" s="1" t="s">
        <v>0</v>
      </c>
      <c r="D15" s="3">
        <v>0.33</v>
      </c>
      <c r="E15" s="1" t="s">
        <v>7</v>
      </c>
      <c r="F15" s="4">
        <v>1.3062100000000001</v>
      </c>
      <c r="G15" s="4">
        <v>1.3104100000000001</v>
      </c>
      <c r="H15" s="4">
        <v>1.2942100000000001</v>
      </c>
      <c r="I15" s="2">
        <v>42753.177881944444</v>
      </c>
      <c r="J15" s="4">
        <v>1.3069200000000001</v>
      </c>
      <c r="K15" s="3">
        <v>-1.06</v>
      </c>
      <c r="L15" s="3">
        <v>0</v>
      </c>
      <c r="M15" s="3">
        <v>0</v>
      </c>
      <c r="N15" s="3">
        <v>-17.93</v>
      </c>
      <c r="R15" s="9">
        <f t="shared" ref="R15" si="2">IF(C15="buy",(J15-F15)*10000,(F15-J15)*10000)</f>
        <v>-7.0999999999998842</v>
      </c>
    </row>
    <row r="16" spans="1:18">
      <c r="A16" s="5">
        <v>804851296</v>
      </c>
      <c r="B16" s="6">
        <v>42753.004606481481</v>
      </c>
      <c r="C16" s="5" t="s">
        <v>1</v>
      </c>
      <c r="D16" s="7">
        <v>0.28999999999999998</v>
      </c>
      <c r="E16" s="5" t="s">
        <v>9</v>
      </c>
      <c r="F16" s="16">
        <v>112.599</v>
      </c>
      <c r="G16" s="16">
        <v>112.149</v>
      </c>
      <c r="H16" s="16">
        <v>113.599</v>
      </c>
      <c r="I16" s="6">
        <v>42753.017372685186</v>
      </c>
      <c r="J16" s="16">
        <v>112.72</v>
      </c>
      <c r="K16" s="7">
        <v>-0.93</v>
      </c>
      <c r="L16" s="7">
        <v>0</v>
      </c>
      <c r="M16" s="7">
        <v>0</v>
      </c>
      <c r="N16" s="7">
        <v>31.13</v>
      </c>
      <c r="R16" s="9">
        <f>IF(C16="buy",(J16-F16)*10000,(F16-J16)*10000)/100</f>
        <v>12.099999999999511</v>
      </c>
    </row>
    <row r="17" spans="14:18">
      <c r="N17" s="11">
        <f>SUM(K15:N16)</f>
        <v>11.21</v>
      </c>
      <c r="O17" s="12"/>
      <c r="P17" s="12"/>
      <c r="Q17" s="12"/>
      <c r="R17" s="13">
        <f>SUM(R15:R16)</f>
        <v>4.999999999999627</v>
      </c>
    </row>
  </sheetData>
  <mergeCells count="5">
    <mergeCell ref="O5:Q5"/>
    <mergeCell ref="O6:Q6"/>
    <mergeCell ref="O7:Q7"/>
    <mergeCell ref="O13:Q13"/>
    <mergeCell ref="O3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2017-01-19T07:46:53Z</dcterms:modified>
</cp:coreProperties>
</file>