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840" yWindow="915" windowWidth="27975" windowHeight="11940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Лист1!$A$2:$Q$265</definedName>
  </definedNames>
  <calcPr calcId="125725"/>
</workbook>
</file>

<file path=xl/calcChain.xml><?xml version="1.0" encoding="utf-8"?>
<calcChain xmlns="http://schemas.openxmlformats.org/spreadsheetml/2006/main">
  <c r="S78" i="1"/>
  <c r="S262"/>
  <c r="S261"/>
  <c r="S260"/>
  <c r="S259"/>
  <c r="S258"/>
  <c r="S257"/>
  <c r="S256"/>
  <c r="S255"/>
  <c r="S254"/>
  <c r="S253"/>
  <c r="S252"/>
  <c r="S251"/>
  <c r="S250"/>
  <c r="S249"/>
  <c r="S248"/>
  <c r="S247"/>
  <c r="S246"/>
  <c r="S245"/>
  <c r="S244"/>
  <c r="S243"/>
  <c r="S242"/>
  <c r="S241"/>
  <c r="S240"/>
  <c r="S239"/>
  <c r="S238"/>
  <c r="S237"/>
  <c r="S236"/>
  <c r="S235"/>
  <c r="S234"/>
  <c r="S233"/>
  <c r="S232"/>
  <c r="S231"/>
  <c r="S230"/>
  <c r="S229"/>
  <c r="S228"/>
  <c r="S227"/>
  <c r="S226"/>
  <c r="S225"/>
  <c r="S224"/>
  <c r="S205"/>
  <c r="S204"/>
  <c r="S203"/>
  <c r="S202"/>
  <c r="S201"/>
  <c r="S200"/>
  <c r="S199"/>
  <c r="S198"/>
  <c r="S197"/>
  <c r="S196"/>
  <c r="S195"/>
  <c r="S194"/>
  <c r="S193"/>
  <c r="S192"/>
  <c r="S191"/>
  <c r="S190"/>
  <c r="S189"/>
  <c r="S188"/>
  <c r="S187"/>
  <c r="S186"/>
  <c r="S185"/>
  <c r="S184"/>
  <c r="S183"/>
  <c r="S182"/>
  <c r="S181"/>
  <c r="S180"/>
  <c r="S179"/>
  <c r="S178"/>
  <c r="S177"/>
  <c r="S176"/>
  <c r="S175"/>
  <c r="S174"/>
  <c r="S173"/>
  <c r="S172"/>
  <c r="S127"/>
  <c r="S128"/>
  <c r="S129"/>
  <c r="S130"/>
  <c r="S131"/>
  <c r="S132"/>
  <c r="S133"/>
  <c r="S134"/>
  <c r="S135"/>
  <c r="S136"/>
  <c r="S137"/>
  <c r="S138"/>
  <c r="S139"/>
  <c r="S140"/>
  <c r="S141"/>
  <c r="S142"/>
  <c r="S143"/>
  <c r="S144"/>
  <c r="S145"/>
  <c r="S146"/>
  <c r="S147"/>
  <c r="S148"/>
  <c r="S149"/>
  <c r="S150"/>
  <c r="S151"/>
  <c r="S152"/>
  <c r="S153"/>
  <c r="S154"/>
  <c r="S155"/>
  <c r="S156"/>
  <c r="S157"/>
  <c r="S158"/>
  <c r="S159"/>
  <c r="S160"/>
  <c r="S161"/>
  <c r="S162"/>
  <c r="S163"/>
  <c r="S164"/>
  <c r="S119"/>
  <c r="S118"/>
  <c r="S117"/>
  <c r="S116"/>
  <c r="S115"/>
  <c r="S114"/>
  <c r="S113"/>
  <c r="S112"/>
  <c r="S111"/>
  <c r="S110"/>
  <c r="S109"/>
  <c r="S108"/>
  <c r="S107"/>
  <c r="S106"/>
  <c r="S105"/>
  <c r="S104"/>
  <c r="S103"/>
  <c r="S102"/>
  <c r="S101"/>
  <c r="S100"/>
  <c r="S99"/>
  <c r="S98"/>
  <c r="S97"/>
  <c r="S96"/>
  <c r="S95"/>
  <c r="S94"/>
  <c r="S93"/>
  <c r="S92"/>
  <c r="S91"/>
  <c r="S90"/>
  <c r="S89"/>
  <c r="S88"/>
  <c r="S87"/>
  <c r="S86"/>
  <c r="S123"/>
  <c r="S124"/>
  <c r="S125"/>
  <c r="S126"/>
  <c r="S168"/>
  <c r="S169"/>
  <c r="S170"/>
  <c r="S171"/>
  <c r="S210"/>
  <c r="S211"/>
  <c r="S212"/>
  <c r="S213"/>
  <c r="S214"/>
  <c r="S215"/>
  <c r="S216"/>
  <c r="S217"/>
  <c r="S218"/>
  <c r="S219"/>
  <c r="S220"/>
  <c r="S221"/>
  <c r="S222"/>
  <c r="S223"/>
  <c r="S12"/>
  <c r="S13"/>
  <c r="S14"/>
  <c r="S15"/>
  <c r="S16"/>
  <c r="S17"/>
  <c r="S18"/>
  <c r="S19"/>
  <c r="S20"/>
  <c r="S21"/>
  <c r="S22"/>
  <c r="S23"/>
  <c r="S24"/>
  <c r="S25"/>
  <c r="S26"/>
  <c r="S27"/>
  <c r="S28"/>
  <c r="S29"/>
  <c r="S30"/>
  <c r="S31"/>
  <c r="S32"/>
  <c r="S33"/>
  <c r="S34"/>
  <c r="S35"/>
  <c r="S36"/>
  <c r="S37"/>
  <c r="S38"/>
  <c r="S39"/>
  <c r="S40"/>
  <c r="S41"/>
  <c r="S42"/>
  <c r="S43"/>
  <c r="S44"/>
  <c r="S45"/>
  <c r="S46"/>
  <c r="S47"/>
  <c r="S48"/>
  <c r="S49"/>
  <c r="S50"/>
  <c r="S51"/>
  <c r="S52"/>
  <c r="S53"/>
  <c r="S54"/>
  <c r="S55"/>
  <c r="S56"/>
  <c r="S57"/>
  <c r="S58"/>
  <c r="S59"/>
  <c r="S60"/>
  <c r="S61"/>
  <c r="S62"/>
  <c r="S63"/>
  <c r="S64"/>
  <c r="S65"/>
  <c r="S66"/>
  <c r="S67"/>
  <c r="S68"/>
  <c r="S69"/>
  <c r="S70"/>
  <c r="S71"/>
  <c r="S72"/>
  <c r="S73"/>
  <c r="S74"/>
  <c r="S75"/>
  <c r="S76"/>
  <c r="S167" l="1"/>
  <c r="S209"/>
  <c r="S83"/>
  <c r="S82"/>
  <c r="S81"/>
  <c r="S80"/>
  <c r="S85"/>
  <c r="S84"/>
  <c r="S5"/>
  <c r="S6"/>
  <c r="S3"/>
  <c r="S4"/>
  <c r="S11"/>
  <c r="S10"/>
  <c r="S9"/>
  <c r="S8"/>
  <c r="S122" l="1"/>
  <c r="S79"/>
  <c r="S7"/>
  <c r="S265"/>
</calcChain>
</file>

<file path=xl/sharedStrings.xml><?xml version="1.0" encoding="utf-8"?>
<sst xmlns="http://schemas.openxmlformats.org/spreadsheetml/2006/main" count="1273" uniqueCount="194">
  <si>
    <t>DukasCopy (мост)</t>
  </si>
  <si>
    <t>пипсов</t>
  </si>
  <si>
    <t>Alpari ecn</t>
  </si>
  <si>
    <t>Alpari pro.ecn</t>
  </si>
  <si>
    <t xml:space="preserve"> Sell </t>
  </si>
  <si>
    <t xml:space="preserve"> Buy </t>
  </si>
  <si>
    <t xml:space="preserve"> GBPJPY </t>
  </si>
  <si>
    <t xml:space="preserve"> USDCHF </t>
  </si>
  <si>
    <t xml:space="preserve"> USDCHF mynightfly-2 11.94.9</t>
  </si>
  <si>
    <t xml:space="preserve"> EURGBP </t>
  </si>
  <si>
    <t xml:space="preserve"> EURGBP sopropel 12.38.8</t>
  </si>
  <si>
    <t xml:space="preserve"> USDJPY </t>
  </si>
  <si>
    <t xml:space="preserve"> USDJPY mynightfly-5 12.39</t>
  </si>
  <si>
    <t xml:space="preserve"> USDCAD </t>
  </si>
  <si>
    <t xml:space="preserve"> GBPJPY mynightfly-5 12.39</t>
  </si>
  <si>
    <t xml:space="preserve"> AUDCAD </t>
  </si>
  <si>
    <t xml:space="preserve"> AUDCAD mynightfly-2 11.94.9</t>
  </si>
  <si>
    <t xml:space="preserve"> USDCHF mynightfly-1 11.94.9</t>
  </si>
  <si>
    <t xml:space="preserve"> GBPCHF </t>
  </si>
  <si>
    <t xml:space="preserve"> EURGBP mynightfly-3 11.94.9</t>
  </si>
  <si>
    <t xml:space="preserve"> CHFJPY </t>
  </si>
  <si>
    <t xml:space="preserve"> CHFJPY sopropel 12.38.8</t>
  </si>
  <si>
    <t xml:space="preserve"> GBPCHF brs 12.39</t>
  </si>
  <si>
    <t xml:space="preserve"> EURGBP brs 12.39</t>
  </si>
  <si>
    <t xml:space="preserve"> EURCHF </t>
  </si>
  <si>
    <t xml:space="preserve"> EURCHF brs 12.39</t>
  </si>
  <si>
    <t xml:space="preserve"> AUDCAD brs 12.39</t>
  </si>
  <si>
    <t xml:space="preserve">  </t>
  </si>
  <si>
    <t xml:space="preserve"> 10.02.17 20:35 </t>
  </si>
  <si>
    <t xml:space="preserve"> 10.02.17 20:53 </t>
  </si>
  <si>
    <t xml:space="preserve"> 10.02.17 20:25 </t>
  </si>
  <si>
    <t xml:space="preserve"> AUDCHF </t>
  </si>
  <si>
    <t xml:space="preserve"> 10.02.17 21:07 </t>
  </si>
  <si>
    <t xml:space="preserve"> AUDCHF German IvEURGBP FinEd</t>
  </si>
  <si>
    <t xml:space="preserve"> 10.02.17 20:37 </t>
  </si>
  <si>
    <t xml:space="preserve"> 10.02.17 21:46 </t>
  </si>
  <si>
    <t xml:space="preserve"> EURGBP mynightfly-1 11.94.9</t>
  </si>
  <si>
    <t xml:space="preserve"> EURGBP mynightfly-2 11.94.9</t>
  </si>
  <si>
    <t xml:space="preserve"> 10.02.17 20:43 </t>
  </si>
  <si>
    <t xml:space="preserve"> 10.02.17 21:51 </t>
  </si>
  <si>
    <t xml:space="preserve"> 10.02.17 22:29 </t>
  </si>
  <si>
    <t xml:space="preserve"> EURGBP mynightfly-4 G. 11.94.9</t>
  </si>
  <si>
    <t xml:space="preserve"> 10.02.17 21:22 </t>
  </si>
  <si>
    <t xml:space="preserve"> 10.02.17 22:41 </t>
  </si>
  <si>
    <t xml:space="preserve"> 10.02.17 21:00 </t>
  </si>
  <si>
    <t xml:space="preserve"> 10.02.17 23:45 </t>
  </si>
  <si>
    <t xml:space="preserve"> USDCAD mynightfly-1 11.94.9</t>
  </si>
  <si>
    <t xml:space="preserve"> USDCAD mynightfly-2 11.94.9</t>
  </si>
  <si>
    <t xml:space="preserve"> 10.02.17 23:13 </t>
  </si>
  <si>
    <t xml:space="preserve"> AUDJPY </t>
  </si>
  <si>
    <t xml:space="preserve"> 13.02.17 00:00 </t>
  </si>
  <si>
    <t xml:space="preserve"> AUDJPY mynightfly-5 12.39</t>
  </si>
  <si>
    <t xml:space="preserve"> 10.02.17 23:29 </t>
  </si>
  <si>
    <t xml:space="preserve"> CADJPY </t>
  </si>
  <si>
    <t xml:space="preserve"> CADJPY mynightfly-6 test 12.39</t>
  </si>
  <si>
    <t xml:space="preserve"> EURJPY </t>
  </si>
  <si>
    <t xml:space="preserve"> EURJPY mynightfly-5 12.39</t>
  </si>
  <si>
    <t xml:space="preserve"> 10.02.17 23:31 </t>
  </si>
  <si>
    <t xml:space="preserve"> GBPJPY darkyan 12.38</t>
  </si>
  <si>
    <t xml:space="preserve"> 10.02.17 23:53 </t>
  </si>
  <si>
    <t xml:space="preserve"> 13.02.17 00:02 </t>
  </si>
  <si>
    <t xml:space="preserve"> 13.02.17 00:03 </t>
  </si>
  <si>
    <t xml:space="preserve"> 13.02.17 00:05 </t>
  </si>
  <si>
    <t xml:space="preserve"> 13.02.17 00:13 </t>
  </si>
  <si>
    <t xml:space="preserve"> EURAUD </t>
  </si>
  <si>
    <t xml:space="preserve"> 13.02.17 00:16 </t>
  </si>
  <si>
    <t xml:space="preserve"> EURAUD ivanvp 11.94.9</t>
  </si>
  <si>
    <t xml:space="preserve"> EURAUD up7ppo 11.94.9</t>
  </si>
  <si>
    <t xml:space="preserve"> 13.02.17 00:25 </t>
  </si>
  <si>
    <t xml:space="preserve"> CADJPY darkyan 12.38</t>
  </si>
  <si>
    <t xml:space="preserve"> AUDJPY darkyan 12.38</t>
  </si>
  <si>
    <t xml:space="preserve"> EURJPY darkyan 12.38 mult</t>
  </si>
  <si>
    <t xml:space="preserve"> 10.02.17 23:50 </t>
  </si>
  <si>
    <t xml:space="preserve"> CHFJPY darkyan 12.38</t>
  </si>
  <si>
    <t xml:space="preserve"> USDJPY darkyan 12.38</t>
  </si>
  <si>
    <t xml:space="preserve"> USDJPY Stand 11.87</t>
  </si>
  <si>
    <t xml:space="preserve"> USDJPY stand 12.38.8</t>
  </si>
  <si>
    <t xml:space="preserve"> USDJPY serzhik 11.94.9</t>
  </si>
  <si>
    <t xml:space="preserve"> 10.02.17 23:58 </t>
  </si>
  <si>
    <t xml:space="preserve"> 13.02.17 01:00 </t>
  </si>
  <si>
    <t xml:space="preserve"> EURNZD </t>
  </si>
  <si>
    <t xml:space="preserve"> EURNZD CC75 11.86</t>
  </si>
  <si>
    <t xml:space="preserve"> 13.02.17 01:05 </t>
  </si>
  <si>
    <t xml:space="preserve"> EURAUD anjuk 11.94.9</t>
  </si>
  <si>
    <t xml:space="preserve"> 13.02.17 01:08 </t>
  </si>
  <si>
    <t xml:space="preserve"> 10.02.17 23:09 </t>
  </si>
  <si>
    <t xml:space="preserve"> 13.02.17 01:43 </t>
  </si>
  <si>
    <t xml:space="preserve"> EURAUD serzhik 11.94,9</t>
  </si>
  <si>
    <t xml:space="preserve"> 13.02.17 00:59 </t>
  </si>
  <si>
    <t xml:space="preserve"> GBPAUD </t>
  </si>
  <si>
    <t xml:space="preserve"> 13.02.17 01:44 </t>
  </si>
  <si>
    <t xml:space="preserve"> GBPAUD mynightfly-3 11.94.9</t>
  </si>
  <si>
    <t xml:space="preserve"> AUDNZD </t>
  </si>
  <si>
    <t xml:space="preserve"> 13.02.17 01:48 </t>
  </si>
  <si>
    <t xml:space="preserve"> AUDNZD CC75 11.86</t>
  </si>
  <si>
    <t xml:space="preserve"> 13.02.17 00:53 </t>
  </si>
  <si>
    <t xml:space="preserve"> 13.02.17 01:50 </t>
  </si>
  <si>
    <t xml:space="preserve"> GBPAUD up7ppo 11.94.9</t>
  </si>
  <si>
    <t xml:space="preserve"> 13.02.17 00:19 </t>
  </si>
  <si>
    <t xml:space="preserve"> 13.02.17 02:11 </t>
  </si>
  <si>
    <t xml:space="preserve"> [sl]  GBPJPY mynightfly-5 12.39</t>
  </si>
  <si>
    <t xml:space="preserve"> 13.02.17 02:28 </t>
  </si>
  <si>
    <t xml:space="preserve"> 13.02.17 00:17 </t>
  </si>
  <si>
    <t xml:space="preserve"> 13.02.17 02:47 </t>
  </si>
  <si>
    <t xml:space="preserve"> EURCHF mynightfly-1 11.94.9</t>
  </si>
  <si>
    <t xml:space="preserve"> EURCHF mynightfly-2 11.94.9</t>
  </si>
  <si>
    <t xml:space="preserve"> 13.02.17 00:11 </t>
  </si>
  <si>
    <t xml:space="preserve"> 13.02.17 02:55 </t>
  </si>
  <si>
    <t xml:space="preserve"> 13.02.17 01:15 </t>
  </si>
  <si>
    <t xml:space="preserve"> 13.02.17 02:59 </t>
  </si>
  <si>
    <t xml:space="preserve"> USDCAD up7ppo 11.94.9</t>
  </si>
  <si>
    <t xml:space="preserve"> 13.02.17 00:30 </t>
  </si>
  <si>
    <t xml:space="preserve"> 13.02.17 03:00 </t>
  </si>
  <si>
    <t xml:space="preserve"> EURCHF up7ppo 11.94.9</t>
  </si>
  <si>
    <t xml:space="preserve"> EURCHF ivanvp 11.94.9</t>
  </si>
  <si>
    <t xml:space="preserve"> 13.02.17 01:18 </t>
  </si>
  <si>
    <t xml:space="preserve"> AUDCAD up7ppo 11.94.9</t>
  </si>
  <si>
    <t xml:space="preserve"> GBPCAD </t>
  </si>
  <si>
    <t xml:space="preserve"> 13.02.17 03:59 </t>
  </si>
  <si>
    <t xml:space="preserve"> GBPCAD NickolaG 11.94.9</t>
  </si>
  <si>
    <t xml:space="preserve"> 13.02.17 04:00 </t>
  </si>
  <si>
    <t xml:space="preserve"> 13.02.17 04:04 </t>
  </si>
  <si>
    <t xml:space="preserve"> GBPCAD anjuk 11.94.9</t>
  </si>
  <si>
    <t xml:space="preserve"> GBPCAD up7ppo 11.94.9</t>
  </si>
  <si>
    <t xml:space="preserve"> GBPCAD ivanvp 11.94.9</t>
  </si>
  <si>
    <t xml:space="preserve"> 13.02.17 01:13 </t>
  </si>
  <si>
    <t xml:space="preserve"> 13.02.17 04:49 </t>
  </si>
  <si>
    <t xml:space="preserve"> AUDCAD NickolaG 11.94.9</t>
  </si>
  <si>
    <t xml:space="preserve"> AUDCAD mynightfly-1 11.94.9</t>
  </si>
  <si>
    <t xml:space="preserve"> 13.02.17 05:49 </t>
  </si>
  <si>
    <t xml:space="preserve"> 13.02.17 06:01 </t>
  </si>
  <si>
    <t xml:space="preserve"> [sl]  EURCHF anjuk 11.94.9</t>
  </si>
  <si>
    <t xml:space="preserve"> 13.02.17 01:07 </t>
  </si>
  <si>
    <t xml:space="preserve"> 13.02.17 06:42 </t>
  </si>
  <si>
    <t xml:space="preserve"> 10.02.17 19:56 </t>
  </si>
  <si>
    <t xml:space="preserve"> 13.02.17 08:08 </t>
  </si>
  <si>
    <t xml:space="preserve"> EURCHF sopropel 12.38.8</t>
  </si>
  <si>
    <t xml:space="preserve"> 13.02.17 09:48 </t>
  </si>
  <si>
    <t xml:space="preserve"> GBPAUD mynightfly-2 11.94.9</t>
  </si>
  <si>
    <t xml:space="preserve"> 13.02.17 09:56 </t>
  </si>
  <si>
    <t xml:space="preserve"> 10.02.17 23:54 </t>
  </si>
  <si>
    <t xml:space="preserve"> 13.02.17 02:13 </t>
  </si>
  <si>
    <t xml:space="preserve"> 13.02.17 04:30 </t>
  </si>
  <si>
    <t xml:space="preserve"> 13.02.17 06:02 </t>
  </si>
  <si>
    <t xml:space="preserve"> 10.02.17 23:52 </t>
  </si>
  <si>
    <t xml:space="preserve"> 13.02.17 06:45 </t>
  </si>
  <si>
    <t xml:space="preserve"> 13.02.17 07:30 </t>
  </si>
  <si>
    <t xml:space="preserve"> LowRiskScalper</t>
  </si>
  <si>
    <t xml:space="preserve"> 13.02.17 08:45 </t>
  </si>
  <si>
    <t xml:space="preserve"> 13.02.17 09:07 </t>
  </si>
  <si>
    <t xml:space="preserve"> [tp]  LowRiskScalper</t>
  </si>
  <si>
    <t xml:space="preserve"> 10.02.17 22:47 </t>
  </si>
  <si>
    <t xml:space="preserve"> 13.02.17 00:15 </t>
  </si>
  <si>
    <t xml:space="preserve"> GBPCHF mynightfly-2 11.94.9</t>
  </si>
  <si>
    <t xml:space="preserve"> 10.02.17 23:56 </t>
  </si>
  <si>
    <t xml:space="preserve"> 10.02.17 23:14 </t>
  </si>
  <si>
    <t xml:space="preserve"> 10.02.17 23:39 </t>
  </si>
  <si>
    <t xml:space="preserve"> 13.02.17 00:33 </t>
  </si>
  <si>
    <t xml:space="preserve"> 13.02.17 00:40 </t>
  </si>
  <si>
    <t xml:space="preserve"> 13.02.17 01:41 </t>
  </si>
  <si>
    <t xml:space="preserve"> 13.02.17 00:08 </t>
  </si>
  <si>
    <t xml:space="preserve"> 13.02.17 02:07 </t>
  </si>
  <si>
    <t xml:space="preserve"> GBPJPY mynightfly-5 12.39[sl]</t>
  </si>
  <si>
    <t xml:space="preserve"> 13.02.17 02:48 </t>
  </si>
  <si>
    <t xml:space="preserve"> 13.02.17 01:42 </t>
  </si>
  <si>
    <t xml:space="preserve"> USDCHF up7ppo 11.94.9</t>
  </si>
  <si>
    <t xml:space="preserve"> 13.02.17 03:42 </t>
  </si>
  <si>
    <t xml:space="preserve"> 13.02.17 00:12 </t>
  </si>
  <si>
    <t xml:space="preserve"> 13.02.17 06:11 </t>
  </si>
  <si>
    <t xml:space="preserve"> EURGBP up7ppo 11.94.9</t>
  </si>
  <si>
    <t xml:space="preserve"> 10.02.17 22:51 </t>
  </si>
  <si>
    <t xml:space="preserve"> 10.02.17 23:37 </t>
  </si>
  <si>
    <t xml:space="preserve"> EURCAD </t>
  </si>
  <si>
    <t xml:space="preserve"> 10.02.17 23:42 </t>
  </si>
  <si>
    <t xml:space="preserve"> EURCAD nikusSb 12.39</t>
  </si>
  <si>
    <t xml:space="preserve"> 10.02.17 23:46 </t>
  </si>
  <si>
    <t xml:space="preserve"> 13.02.17 00:01 </t>
  </si>
  <si>
    <t xml:space="preserve"> EURAUD nikusSb 12.39</t>
  </si>
  <si>
    <t xml:space="preserve"> 13.02.17 00:51 </t>
  </si>
  <si>
    <t xml:space="preserve"> 13.02.17 01:11 </t>
  </si>
  <si>
    <t xml:space="preserve"> 10.02.17 23:08 </t>
  </si>
  <si>
    <t xml:space="preserve"> 10.02.17 23:02 </t>
  </si>
  <si>
    <t xml:space="preserve"> 13.02.17 02:44 </t>
  </si>
  <si>
    <t xml:space="preserve"> 13.02.17 03:08 </t>
  </si>
  <si>
    <t xml:space="preserve"> USDCAD nikusSb 12.39</t>
  </si>
  <si>
    <t xml:space="preserve"> 13.02.17 03:11 </t>
  </si>
  <si>
    <t xml:space="preserve"> 13.02.17 03:20 </t>
  </si>
  <si>
    <t xml:space="preserve"> 13.02.17 03:31 </t>
  </si>
  <si>
    <t xml:space="preserve"> AUDCAD nikusSb 12.39</t>
  </si>
  <si>
    <t xml:space="preserve"> 13.02.17 00:26 </t>
  </si>
  <si>
    <t xml:space="preserve"> 13.02.17 09:47 </t>
  </si>
  <si>
    <t xml:space="preserve"> GBPAUD nikusSb 12.39</t>
  </si>
  <si>
    <t xml:space="preserve"> 13.02.17 19:00 </t>
  </si>
  <si>
    <t>НАДО ВНЕСТИ</t>
  </si>
</sst>
</file>

<file path=xl/styles.xml><?xml version="1.0" encoding="utf-8"?>
<styleSheet xmlns="http://schemas.openxmlformats.org/spreadsheetml/2006/main">
  <numFmts count="3">
    <numFmt numFmtId="164" formatCode="0.0"/>
    <numFmt numFmtId="165" formatCode="0.000"/>
    <numFmt numFmtId="166" formatCode="0.00000"/>
  </numFmts>
  <fonts count="6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sz val="11"/>
      <color rgb="FF9C65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0E0E0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3" fillId="3" borderId="0" applyNumberFormat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  <xf numFmtId="0" fontId="5" fillId="4" borderId="0" applyNumberFormat="0" applyBorder="0" applyAlignment="0" applyProtection="0"/>
  </cellStyleXfs>
  <cellXfs count="31">
    <xf numFmtId="0" fontId="0" fillId="0" borderId="0" xfId="0"/>
    <xf numFmtId="0" fontId="0" fillId="0" borderId="0" xfId="0" applyAlignment="1">
      <alignment horizontal="right" wrapText="1"/>
    </xf>
    <xf numFmtId="22" fontId="0" fillId="2" borderId="0" xfId="0" applyNumberFormat="1" applyFill="1" applyAlignment="1">
      <alignment horizontal="right"/>
    </xf>
    <xf numFmtId="4" fontId="0" fillId="2" borderId="0" xfId="0" applyNumberFormat="1" applyFill="1" applyAlignment="1">
      <alignment horizontal="right" wrapText="1"/>
    </xf>
    <xf numFmtId="164" fontId="0" fillId="0" borderId="0" xfId="0" applyNumberFormat="1"/>
    <xf numFmtId="0" fontId="2" fillId="0" borderId="0" xfId="0" applyFont="1"/>
    <xf numFmtId="0" fontId="1" fillId="0" borderId="0" xfId="0" applyFont="1"/>
    <xf numFmtId="0" fontId="2" fillId="0" borderId="0" xfId="0" applyFont="1" applyAlignment="1">
      <alignment horizontal="right" wrapText="1"/>
    </xf>
    <xf numFmtId="0" fontId="0" fillId="0" borderId="0" xfId="0" applyFill="1" applyAlignment="1"/>
    <xf numFmtId="4" fontId="0" fillId="0" borderId="0" xfId="0" applyNumberFormat="1" applyFill="1" applyAlignment="1">
      <alignment horizontal="right" wrapText="1"/>
    </xf>
    <xf numFmtId="0" fontId="0" fillId="0" borderId="0" xfId="0" applyFill="1" applyAlignment="1">
      <alignment horizontal="right" wrapText="1"/>
    </xf>
    <xf numFmtId="2" fontId="1" fillId="0" borderId="0" xfId="0" applyNumberFormat="1" applyFont="1" applyFill="1" applyAlignment="1"/>
    <xf numFmtId="4" fontId="1" fillId="0" borderId="0" xfId="0" applyNumberFormat="1" applyFont="1" applyFill="1" applyAlignment="1"/>
    <xf numFmtId="0" fontId="0" fillId="0" borderId="0" xfId="0" applyFill="1" applyAlignment="1">
      <alignment horizontal="left"/>
    </xf>
    <xf numFmtId="2" fontId="1" fillId="0" borderId="0" xfId="0" applyNumberFormat="1" applyFont="1" applyFill="1" applyAlignment="1">
      <alignment horizontal="left"/>
    </xf>
    <xf numFmtId="4" fontId="1" fillId="0" borderId="0" xfId="0" applyNumberFormat="1" applyFont="1" applyFill="1" applyAlignment="1">
      <alignment horizontal="left"/>
    </xf>
    <xf numFmtId="164" fontId="3" fillId="3" borderId="0" xfId="1" applyNumberFormat="1"/>
    <xf numFmtId="4" fontId="3" fillId="3" borderId="0" xfId="1" applyNumberFormat="1"/>
    <xf numFmtId="0" fontId="4" fillId="0" borderId="0" xfId="2" applyAlignment="1" applyProtection="1"/>
    <xf numFmtId="165" fontId="0" fillId="2" borderId="0" xfId="0" applyNumberFormat="1" applyFill="1" applyAlignment="1">
      <alignment horizontal="right" wrapText="1"/>
    </xf>
    <xf numFmtId="22" fontId="0" fillId="0" borderId="0" xfId="0" applyNumberFormat="1" applyAlignment="1">
      <alignment horizontal="right"/>
    </xf>
    <xf numFmtId="4" fontId="0" fillId="0" borderId="0" xfId="0" applyNumberFormat="1" applyAlignment="1">
      <alignment horizontal="right" wrapText="1"/>
    </xf>
    <xf numFmtId="166" fontId="0" fillId="0" borderId="0" xfId="0" applyNumberFormat="1" applyAlignment="1">
      <alignment horizontal="right" wrapText="1"/>
    </xf>
    <xf numFmtId="0" fontId="0" fillId="0" borderId="0" xfId="0" applyAlignment="1">
      <alignment horizontal="right" wrapText="1"/>
    </xf>
    <xf numFmtId="0" fontId="0" fillId="2" borderId="0" xfId="0" applyFill="1" applyAlignment="1">
      <alignment horizontal="right" wrapText="1"/>
    </xf>
    <xf numFmtId="166" fontId="0" fillId="2" borderId="0" xfId="0" applyNumberFormat="1" applyFill="1" applyAlignment="1">
      <alignment horizontal="right" wrapText="1"/>
    </xf>
    <xf numFmtId="165" fontId="0" fillId="0" borderId="0" xfId="0" applyNumberFormat="1" applyAlignment="1">
      <alignment horizontal="right" wrapText="1"/>
    </xf>
    <xf numFmtId="164" fontId="5" fillId="4" borderId="0" xfId="3" applyNumberFormat="1"/>
    <xf numFmtId="0" fontId="0" fillId="2" borderId="0" xfId="0" applyFill="1" applyAlignment="1">
      <alignment horizontal="right" wrapText="1"/>
    </xf>
    <xf numFmtId="0" fontId="0" fillId="0" borderId="0" xfId="0" applyAlignment="1">
      <alignment horizontal="right" wrapText="1"/>
    </xf>
    <xf numFmtId="0" fontId="0" fillId="2" borderId="0" xfId="0" applyFill="1" applyAlignment="1">
      <alignment horizontal="center" wrapText="1"/>
    </xf>
  </cellXfs>
  <cellStyles count="4">
    <cellStyle name="Гиперссылка" xfId="2" builtinId="8"/>
    <cellStyle name="Нейтральный" xfId="3" builtinId="28"/>
    <cellStyle name="Обычный" xfId="0" builtinId="0"/>
    <cellStyle name="Хороший" xfId="1" builtinId="2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T265"/>
  <sheetViews>
    <sheetView tabSelected="1" workbookViewId="0">
      <pane ySplit="1" topLeftCell="A2" activePane="bottomLeft" state="frozen"/>
      <selection pane="bottomLeft" activeCell="M1" sqref="M1:N1048576"/>
    </sheetView>
  </sheetViews>
  <sheetFormatPr defaultRowHeight="15"/>
  <cols>
    <col min="2" max="2" width="15.28515625" bestFit="1" customWidth="1"/>
    <col min="9" max="9" width="15.28515625" bestFit="1" customWidth="1"/>
    <col min="14" max="14" width="9.7109375" bestFit="1" customWidth="1"/>
    <col min="15" max="15" width="9.7109375" style="13" customWidth="1"/>
    <col min="16" max="17" width="9.7109375" style="8" customWidth="1"/>
    <col min="19" max="19" width="9.5703125" bestFit="1" customWidth="1"/>
  </cols>
  <sheetData>
    <row r="2" spans="1:20">
      <c r="A2" s="5" t="s">
        <v>0</v>
      </c>
      <c r="S2" t="s">
        <v>1</v>
      </c>
    </row>
    <row r="3" spans="1:20" ht="15" customHeight="1">
      <c r="A3" s="30" t="s">
        <v>193</v>
      </c>
      <c r="B3" s="30"/>
      <c r="C3" s="30"/>
      <c r="D3" s="30"/>
      <c r="E3" s="24"/>
      <c r="F3" s="19"/>
      <c r="G3" s="19"/>
      <c r="H3" s="19"/>
      <c r="I3" s="2"/>
      <c r="J3" s="19"/>
      <c r="K3" s="3"/>
      <c r="L3" s="3"/>
      <c r="M3" s="3"/>
      <c r="N3" s="3"/>
      <c r="O3" s="28"/>
      <c r="P3" s="28"/>
      <c r="Q3" s="28"/>
      <c r="S3" s="4">
        <f>IF(C3="buy",(J3-F3)*10000,(F3-J3)*10000)*IF(IFERROR(SEARCH("jpy",E3,1)=1,1),1,0.01)</f>
        <v>0</v>
      </c>
      <c r="T3" s="18"/>
    </row>
    <row r="4" spans="1:20" ht="15" customHeight="1">
      <c r="A4" s="23"/>
      <c r="B4" s="20"/>
      <c r="C4" s="23"/>
      <c r="D4" s="21"/>
      <c r="E4" s="23"/>
      <c r="F4" s="22"/>
      <c r="G4" s="22"/>
      <c r="H4" s="22"/>
      <c r="I4" s="20"/>
      <c r="J4" s="22"/>
      <c r="K4" s="21"/>
      <c r="L4" s="21"/>
      <c r="M4" s="21"/>
      <c r="N4" s="21"/>
      <c r="O4" s="29"/>
      <c r="P4" s="29"/>
      <c r="Q4" s="29"/>
      <c r="S4" s="4">
        <f>IF(C4="buy",(J4-F4)*10000,(F4-J4)*10000)*IF(IFERROR(SEARCH("jpy",E4,1)=1,1),1,0.01)</f>
        <v>0</v>
      </c>
      <c r="T4" s="18"/>
    </row>
    <row r="5" spans="1:20" ht="15" customHeight="1">
      <c r="A5" s="23"/>
      <c r="B5" s="20"/>
      <c r="C5" s="23"/>
      <c r="D5" s="21"/>
      <c r="E5" s="23"/>
      <c r="F5" s="26"/>
      <c r="G5" s="26"/>
      <c r="H5" s="26"/>
      <c r="I5" s="20"/>
      <c r="J5" s="26"/>
      <c r="K5" s="21"/>
      <c r="L5" s="21"/>
      <c r="M5" s="21"/>
      <c r="N5" s="21"/>
      <c r="O5" s="29"/>
      <c r="P5" s="29"/>
      <c r="Q5" s="29"/>
      <c r="S5" s="4">
        <f t="shared" ref="S5:S6" si="0">IF(C5="buy",(J5-F5)*10000,(F5-J5)*10000)*IF(IFERROR(SEARCH("jpy",E5,1)=1,1),1,0.01)</f>
        <v>0</v>
      </c>
      <c r="T5" s="18"/>
    </row>
    <row r="6" spans="1:20" ht="15" customHeight="1">
      <c r="A6" s="24"/>
      <c r="B6" s="2"/>
      <c r="C6" s="24"/>
      <c r="D6" s="3"/>
      <c r="E6" s="24"/>
      <c r="F6" s="25"/>
      <c r="G6" s="25"/>
      <c r="H6" s="25"/>
      <c r="I6" s="2"/>
      <c r="J6" s="25"/>
      <c r="K6" s="3"/>
      <c r="L6" s="3"/>
      <c r="M6" s="3"/>
      <c r="N6" s="3"/>
      <c r="O6" s="28"/>
      <c r="P6" s="28"/>
      <c r="Q6" s="28"/>
      <c r="S6" s="4">
        <f t="shared" si="0"/>
        <v>0</v>
      </c>
      <c r="T6" s="18"/>
    </row>
    <row r="7" spans="1:20">
      <c r="A7" s="5">
        <v>700</v>
      </c>
      <c r="B7" s="5" t="s">
        <v>2</v>
      </c>
      <c r="N7" s="17"/>
      <c r="O7" s="14"/>
      <c r="P7" s="11"/>
      <c r="Q7" s="11"/>
      <c r="R7" s="6"/>
      <c r="S7" s="16">
        <f>SUM(S3:S6)</f>
        <v>0</v>
      </c>
    </row>
    <row r="8" spans="1:20">
      <c r="A8">
        <v>1431253011</v>
      </c>
      <c r="B8" t="s">
        <v>28</v>
      </c>
      <c r="C8" t="s">
        <v>5</v>
      </c>
      <c r="D8">
        <v>0.16</v>
      </c>
      <c r="E8" t="s">
        <v>7</v>
      </c>
      <c r="F8">
        <v>1.0017400000000001</v>
      </c>
      <c r="G8">
        <v>0.99104000000000003</v>
      </c>
      <c r="H8">
        <v>1.00874</v>
      </c>
      <c r="I8" t="s">
        <v>29</v>
      </c>
      <c r="J8">
        <v>1.0031099999999999</v>
      </c>
      <c r="K8">
        <v>0</v>
      </c>
      <c r="L8">
        <v>0</v>
      </c>
      <c r="O8" t="s">
        <v>17</v>
      </c>
      <c r="P8" s="10"/>
      <c r="Q8" s="10"/>
      <c r="S8" s="4">
        <f>IF(C8=" Buy ",(J8-F8)*10000,(F8-J8)*10000)*IF(IFERROR(SEARCH("JPY",E8,1)=1,1),1,0.01)</f>
        <v>13.699999999998713</v>
      </c>
    </row>
    <row r="9" spans="1:20">
      <c r="A9">
        <v>1431253015</v>
      </c>
      <c r="B9" t="s">
        <v>28</v>
      </c>
      <c r="C9" t="s">
        <v>5</v>
      </c>
      <c r="D9">
        <v>0.18</v>
      </c>
      <c r="E9" t="s">
        <v>7</v>
      </c>
      <c r="F9">
        <v>1.0017400000000001</v>
      </c>
      <c r="G9">
        <v>0.99314000000000002</v>
      </c>
      <c r="H9">
        <v>1.00874</v>
      </c>
      <c r="I9" t="s">
        <v>29</v>
      </c>
      <c r="J9">
        <v>1.0031099999999999</v>
      </c>
      <c r="K9">
        <v>0</v>
      </c>
      <c r="L9">
        <v>0</v>
      </c>
      <c r="O9" t="s">
        <v>8</v>
      </c>
      <c r="P9" s="10"/>
      <c r="Q9" s="10"/>
      <c r="S9" s="4">
        <f t="shared" ref="S9:S72" si="1">IF(C9=" Buy ",(J9-F9)*10000,(F9-J9)*10000)*IF(IFERROR(SEARCH("JPY",E9,1)=1,1),1,0.01)</f>
        <v>13.699999999998713</v>
      </c>
    </row>
    <row r="10" spans="1:20">
      <c r="A10">
        <v>1431252776</v>
      </c>
      <c r="B10" t="s">
        <v>30</v>
      </c>
      <c r="C10" t="s">
        <v>5</v>
      </c>
      <c r="D10">
        <v>0.12</v>
      </c>
      <c r="E10" t="s">
        <v>31</v>
      </c>
      <c r="F10">
        <v>0.76985999999999999</v>
      </c>
      <c r="G10">
        <v>0.76436000000000004</v>
      </c>
      <c r="H10">
        <v>0.78986000000000001</v>
      </c>
      <c r="I10" t="s">
        <v>32</v>
      </c>
      <c r="J10">
        <v>0.77059</v>
      </c>
      <c r="K10">
        <v>0</v>
      </c>
      <c r="L10">
        <v>0</v>
      </c>
      <c r="O10" t="s">
        <v>33</v>
      </c>
      <c r="P10" s="10"/>
      <c r="Q10" s="10"/>
      <c r="S10" s="4">
        <f t="shared" si="1"/>
        <v>7.3000000000000842</v>
      </c>
    </row>
    <row r="11" spans="1:20">
      <c r="A11">
        <v>1431253214</v>
      </c>
      <c r="B11" t="s">
        <v>34</v>
      </c>
      <c r="C11" t="s">
        <v>4</v>
      </c>
      <c r="D11">
        <v>0.13</v>
      </c>
      <c r="E11" t="s">
        <v>9</v>
      </c>
      <c r="F11">
        <v>0.85267999999999999</v>
      </c>
      <c r="G11">
        <v>0.85597999999999996</v>
      </c>
      <c r="H11">
        <v>0.83267999999999998</v>
      </c>
      <c r="I11" t="s">
        <v>35</v>
      </c>
      <c r="J11">
        <v>0.85185999999999995</v>
      </c>
      <c r="K11">
        <v>0</v>
      </c>
      <c r="L11">
        <v>0</v>
      </c>
      <c r="O11" t="s">
        <v>36</v>
      </c>
      <c r="P11" s="10"/>
      <c r="Q11" s="10"/>
      <c r="S11" s="4">
        <f t="shared" si="1"/>
        <v>8.2000000000004292</v>
      </c>
    </row>
    <row r="12" spans="1:20">
      <c r="A12">
        <v>1431253216</v>
      </c>
      <c r="B12" t="s">
        <v>34</v>
      </c>
      <c r="C12" t="s">
        <v>4</v>
      </c>
      <c r="D12">
        <v>0.06</v>
      </c>
      <c r="E12" t="s">
        <v>9</v>
      </c>
      <c r="F12">
        <v>0.85267999999999999</v>
      </c>
      <c r="G12">
        <v>0.86307999999999996</v>
      </c>
      <c r="H12">
        <v>0.83267999999999998</v>
      </c>
      <c r="I12" t="s">
        <v>35</v>
      </c>
      <c r="J12">
        <v>0.85185999999999995</v>
      </c>
      <c r="K12">
        <v>0</v>
      </c>
      <c r="L12">
        <v>0</v>
      </c>
      <c r="O12" t="s">
        <v>37</v>
      </c>
      <c r="P12" s="10"/>
      <c r="Q12" s="10"/>
      <c r="S12" s="4">
        <f t="shared" si="1"/>
        <v>8.2000000000004292</v>
      </c>
    </row>
    <row r="13" spans="1:20">
      <c r="A13">
        <v>1431253409</v>
      </c>
      <c r="B13" t="s">
        <v>38</v>
      </c>
      <c r="C13" t="s">
        <v>4</v>
      </c>
      <c r="D13">
        <v>0.12</v>
      </c>
      <c r="E13" t="s">
        <v>9</v>
      </c>
      <c r="F13">
        <v>0.85275999999999996</v>
      </c>
      <c r="G13">
        <v>0.85675999999999997</v>
      </c>
      <c r="H13">
        <v>0.83275999999999994</v>
      </c>
      <c r="I13" t="s">
        <v>39</v>
      </c>
      <c r="J13">
        <v>0.85172999999999999</v>
      </c>
      <c r="K13">
        <v>0</v>
      </c>
      <c r="L13">
        <v>0</v>
      </c>
      <c r="O13" t="s">
        <v>10</v>
      </c>
      <c r="P13" s="10"/>
      <c r="Q13" s="10"/>
      <c r="S13" s="4">
        <f t="shared" si="1"/>
        <v>10.299999999999754</v>
      </c>
    </row>
    <row r="14" spans="1:20">
      <c r="A14">
        <v>1431253199</v>
      </c>
      <c r="B14" t="s">
        <v>34</v>
      </c>
      <c r="C14" t="s">
        <v>4</v>
      </c>
      <c r="D14">
        <v>0.09</v>
      </c>
      <c r="E14" t="s">
        <v>9</v>
      </c>
      <c r="F14">
        <v>0.85263</v>
      </c>
      <c r="G14">
        <v>0.85812999999999995</v>
      </c>
      <c r="H14">
        <v>0.83262999999999998</v>
      </c>
      <c r="I14" t="s">
        <v>40</v>
      </c>
      <c r="J14">
        <v>0.8518</v>
      </c>
      <c r="K14">
        <v>0</v>
      </c>
      <c r="L14">
        <v>0</v>
      </c>
      <c r="O14" t="s">
        <v>41</v>
      </c>
      <c r="P14" s="10"/>
      <c r="Q14" s="10"/>
      <c r="S14" s="4">
        <f t="shared" si="1"/>
        <v>8.2999999999999741</v>
      </c>
    </row>
    <row r="15" spans="1:20">
      <c r="A15">
        <v>1431253200</v>
      </c>
      <c r="B15" t="s">
        <v>34</v>
      </c>
      <c r="C15" t="s">
        <v>4</v>
      </c>
      <c r="D15">
        <v>0.06</v>
      </c>
      <c r="E15" t="s">
        <v>9</v>
      </c>
      <c r="F15">
        <v>0.85263</v>
      </c>
      <c r="G15">
        <v>0.86292999999999997</v>
      </c>
      <c r="H15">
        <v>0.83262999999999998</v>
      </c>
      <c r="I15" t="s">
        <v>40</v>
      </c>
      <c r="J15">
        <v>0.8518</v>
      </c>
      <c r="K15">
        <v>0</v>
      </c>
      <c r="L15">
        <v>0</v>
      </c>
      <c r="O15" t="s">
        <v>19</v>
      </c>
      <c r="P15" s="10"/>
      <c r="Q15" s="10"/>
      <c r="S15" s="4">
        <f t="shared" si="1"/>
        <v>8.2999999999999741</v>
      </c>
    </row>
    <row r="16" spans="1:20">
      <c r="A16">
        <v>1431254454</v>
      </c>
      <c r="B16" t="s">
        <v>42</v>
      </c>
      <c r="C16" t="s">
        <v>4</v>
      </c>
      <c r="D16">
        <v>0.16</v>
      </c>
      <c r="E16" t="s">
        <v>7</v>
      </c>
      <c r="F16">
        <v>1.00413</v>
      </c>
      <c r="G16">
        <v>1.0148299999999999</v>
      </c>
      <c r="H16">
        <v>0.99712999999999996</v>
      </c>
      <c r="I16" t="s">
        <v>43</v>
      </c>
      <c r="J16">
        <v>1.00312</v>
      </c>
      <c r="K16">
        <v>0</v>
      </c>
      <c r="L16">
        <v>0</v>
      </c>
      <c r="O16" t="s">
        <v>17</v>
      </c>
      <c r="P16" s="10"/>
      <c r="Q16" s="10"/>
      <c r="S16" s="4">
        <f t="shared" si="1"/>
        <v>10.099999999999554</v>
      </c>
    </row>
    <row r="17" spans="1:19">
      <c r="A17">
        <v>1431254455</v>
      </c>
      <c r="B17" t="s">
        <v>42</v>
      </c>
      <c r="C17" t="s">
        <v>4</v>
      </c>
      <c r="D17">
        <v>0.18</v>
      </c>
      <c r="E17" t="s">
        <v>7</v>
      </c>
      <c r="F17">
        <v>1.00413</v>
      </c>
      <c r="G17">
        <v>1.0127299999999999</v>
      </c>
      <c r="H17">
        <v>0.99712999999999996</v>
      </c>
      <c r="I17" t="s">
        <v>43</v>
      </c>
      <c r="J17">
        <v>1.00312</v>
      </c>
      <c r="K17">
        <v>0</v>
      </c>
      <c r="L17">
        <v>0</v>
      </c>
      <c r="O17" t="s">
        <v>8</v>
      </c>
      <c r="P17" s="10"/>
      <c r="Q17" s="10"/>
      <c r="S17" s="4">
        <f t="shared" si="1"/>
        <v>10.099999999999554</v>
      </c>
    </row>
    <row r="18" spans="1:19">
      <c r="A18">
        <v>1431253952</v>
      </c>
      <c r="B18" t="s">
        <v>44</v>
      </c>
      <c r="C18" t="s">
        <v>4</v>
      </c>
      <c r="D18">
        <v>0.22</v>
      </c>
      <c r="E18" t="s">
        <v>13</v>
      </c>
      <c r="F18">
        <v>1.30914</v>
      </c>
      <c r="G18">
        <v>1.3194399999999999</v>
      </c>
      <c r="H18">
        <v>1.29714</v>
      </c>
      <c r="I18" t="s">
        <v>45</v>
      </c>
      <c r="J18">
        <v>1.3086800000000001</v>
      </c>
      <c r="K18">
        <v>0</v>
      </c>
      <c r="L18">
        <v>0</v>
      </c>
      <c r="O18" t="s">
        <v>46</v>
      </c>
      <c r="P18" s="10"/>
      <c r="Q18" s="10"/>
      <c r="S18" s="4">
        <f t="shared" si="1"/>
        <v>4.5999999999990493</v>
      </c>
    </row>
    <row r="19" spans="1:19">
      <c r="A19">
        <v>1431253953</v>
      </c>
      <c r="B19" t="s">
        <v>44</v>
      </c>
      <c r="C19" t="s">
        <v>4</v>
      </c>
      <c r="D19">
        <v>0.22</v>
      </c>
      <c r="E19" t="s">
        <v>13</v>
      </c>
      <c r="F19">
        <v>1.30914</v>
      </c>
      <c r="G19">
        <v>1.3194399999999999</v>
      </c>
      <c r="H19">
        <v>1.29714</v>
      </c>
      <c r="I19" t="s">
        <v>45</v>
      </c>
      <c r="J19">
        <v>1.3086599999999999</v>
      </c>
      <c r="K19">
        <v>0</v>
      </c>
      <c r="L19">
        <v>0</v>
      </c>
      <c r="O19" t="s">
        <v>47</v>
      </c>
      <c r="P19" s="10"/>
      <c r="Q19" s="10"/>
      <c r="S19" s="4">
        <f t="shared" si="1"/>
        <v>4.8000000000003595</v>
      </c>
    </row>
    <row r="20" spans="1:19">
      <c r="A20">
        <v>1431255331</v>
      </c>
      <c r="B20" t="s">
        <v>48</v>
      </c>
      <c r="C20" t="s">
        <v>5</v>
      </c>
      <c r="D20">
        <v>0.28000000000000003</v>
      </c>
      <c r="E20" t="s">
        <v>49</v>
      </c>
      <c r="F20">
        <v>86.944000000000003</v>
      </c>
      <c r="G20">
        <v>85.884</v>
      </c>
      <c r="H20">
        <v>87.944000000000003</v>
      </c>
      <c r="I20" t="s">
        <v>50</v>
      </c>
      <c r="J20">
        <v>87.197000000000003</v>
      </c>
      <c r="K20">
        <v>0</v>
      </c>
      <c r="L20">
        <v>0</v>
      </c>
      <c r="O20" t="s">
        <v>51</v>
      </c>
      <c r="P20" s="10"/>
      <c r="Q20" s="10"/>
      <c r="S20" s="4">
        <f t="shared" si="1"/>
        <v>25.300000000000011</v>
      </c>
    </row>
    <row r="21" spans="1:19">
      <c r="A21">
        <v>1431255441</v>
      </c>
      <c r="B21" t="s">
        <v>52</v>
      </c>
      <c r="C21" t="s">
        <v>5</v>
      </c>
      <c r="D21">
        <v>0.13</v>
      </c>
      <c r="E21" t="s">
        <v>53</v>
      </c>
      <c r="F21">
        <v>86.528000000000006</v>
      </c>
      <c r="G21">
        <v>85.927999999999997</v>
      </c>
      <c r="H21">
        <v>87.528000000000006</v>
      </c>
      <c r="I21" t="s">
        <v>50</v>
      </c>
      <c r="J21">
        <v>86.748999999999995</v>
      </c>
      <c r="K21">
        <v>0</v>
      </c>
      <c r="L21">
        <v>0</v>
      </c>
      <c r="O21" t="s">
        <v>54</v>
      </c>
      <c r="P21" s="10"/>
      <c r="Q21" s="10"/>
      <c r="S21" s="4">
        <f t="shared" si="1"/>
        <v>22.099999999998946</v>
      </c>
    </row>
    <row r="22" spans="1:19">
      <c r="A22">
        <v>1431255446</v>
      </c>
      <c r="B22" t="s">
        <v>52</v>
      </c>
      <c r="C22" t="s">
        <v>5</v>
      </c>
      <c r="D22">
        <v>0.21</v>
      </c>
      <c r="E22" t="s">
        <v>20</v>
      </c>
      <c r="F22">
        <v>112.94</v>
      </c>
      <c r="G22">
        <v>112.09</v>
      </c>
      <c r="H22">
        <v>114.94</v>
      </c>
      <c r="I22" t="s">
        <v>50</v>
      </c>
      <c r="J22">
        <v>113.194</v>
      </c>
      <c r="K22">
        <v>0</v>
      </c>
      <c r="L22">
        <v>0</v>
      </c>
      <c r="O22" t="s">
        <v>21</v>
      </c>
      <c r="P22" s="10"/>
      <c r="Q22" s="10"/>
      <c r="S22" s="4">
        <f t="shared" si="1"/>
        <v>25.400000000000492</v>
      </c>
    </row>
    <row r="23" spans="1:19">
      <c r="A23">
        <v>1431255451</v>
      </c>
      <c r="B23" t="s">
        <v>52</v>
      </c>
      <c r="C23" t="s">
        <v>5</v>
      </c>
      <c r="D23">
        <v>0.21</v>
      </c>
      <c r="E23" t="s">
        <v>55</v>
      </c>
      <c r="F23">
        <v>120.46</v>
      </c>
      <c r="G23">
        <v>119.65</v>
      </c>
      <c r="H23">
        <v>121.46</v>
      </c>
      <c r="I23" t="s">
        <v>50</v>
      </c>
      <c r="J23">
        <v>120.69</v>
      </c>
      <c r="K23">
        <v>0</v>
      </c>
      <c r="L23">
        <v>0</v>
      </c>
      <c r="O23" t="s">
        <v>56</v>
      </c>
      <c r="P23" s="10"/>
      <c r="Q23" s="10"/>
      <c r="S23" s="4">
        <f t="shared" si="1"/>
        <v>23.000000000000401</v>
      </c>
    </row>
    <row r="24" spans="1:19">
      <c r="A24">
        <v>1431255492</v>
      </c>
      <c r="B24" t="s">
        <v>57</v>
      </c>
      <c r="C24" t="s">
        <v>5</v>
      </c>
      <c r="D24">
        <v>0.31</v>
      </c>
      <c r="E24" t="s">
        <v>6</v>
      </c>
      <c r="F24">
        <v>141.41300000000001</v>
      </c>
      <c r="G24">
        <v>140.96299999999999</v>
      </c>
      <c r="H24">
        <v>142.41300000000001</v>
      </c>
      <c r="I24" t="s">
        <v>50</v>
      </c>
      <c r="J24">
        <v>141.62799999999999</v>
      </c>
      <c r="K24">
        <v>0</v>
      </c>
      <c r="L24">
        <v>0</v>
      </c>
      <c r="O24" t="s">
        <v>58</v>
      </c>
      <c r="P24" s="10"/>
      <c r="Q24" s="10"/>
      <c r="S24" s="4">
        <f t="shared" si="1"/>
        <v>21.499999999997499</v>
      </c>
    </row>
    <row r="25" spans="1:19">
      <c r="A25">
        <v>1431255623</v>
      </c>
      <c r="B25" t="s">
        <v>59</v>
      </c>
      <c r="C25" t="s">
        <v>5</v>
      </c>
      <c r="D25">
        <v>0.27</v>
      </c>
      <c r="E25" t="s">
        <v>11</v>
      </c>
      <c r="F25">
        <v>113.21299999999999</v>
      </c>
      <c r="G25">
        <v>112.43300000000001</v>
      </c>
      <c r="H25">
        <v>114.21299999999999</v>
      </c>
      <c r="I25" t="s">
        <v>60</v>
      </c>
      <c r="J25">
        <v>113.58799999999999</v>
      </c>
      <c r="K25">
        <v>0</v>
      </c>
      <c r="L25">
        <v>0</v>
      </c>
      <c r="O25" t="s">
        <v>12</v>
      </c>
      <c r="P25" s="10"/>
      <c r="Q25" s="10"/>
      <c r="S25" s="4">
        <f t="shared" si="1"/>
        <v>37.5</v>
      </c>
    </row>
    <row r="26" spans="1:19">
      <c r="A26">
        <v>1431256462</v>
      </c>
      <c r="B26" t="s">
        <v>61</v>
      </c>
      <c r="C26" t="s">
        <v>5</v>
      </c>
      <c r="D26">
        <v>0.15</v>
      </c>
      <c r="E26" t="s">
        <v>9</v>
      </c>
      <c r="F26">
        <v>0.85148000000000001</v>
      </c>
      <c r="G26">
        <v>0.84818000000000005</v>
      </c>
      <c r="H26">
        <v>0.87148000000000003</v>
      </c>
      <c r="I26" t="s">
        <v>62</v>
      </c>
      <c r="J26">
        <v>0.85172000000000003</v>
      </c>
      <c r="K26">
        <v>0</v>
      </c>
      <c r="L26">
        <v>0</v>
      </c>
      <c r="O26" t="s">
        <v>36</v>
      </c>
      <c r="P26" s="10"/>
      <c r="Q26" s="10"/>
      <c r="S26" s="4">
        <f t="shared" si="1"/>
        <v>2.4000000000001798</v>
      </c>
    </row>
    <row r="27" spans="1:19">
      <c r="A27">
        <v>1431256464</v>
      </c>
      <c r="B27" t="s">
        <v>61</v>
      </c>
      <c r="C27" t="s">
        <v>5</v>
      </c>
      <c r="D27">
        <v>7.0000000000000007E-2</v>
      </c>
      <c r="E27" t="s">
        <v>9</v>
      </c>
      <c r="F27">
        <v>0.85148000000000001</v>
      </c>
      <c r="G27">
        <v>0.84108000000000005</v>
      </c>
      <c r="H27">
        <v>0.87148000000000003</v>
      </c>
      <c r="I27" t="s">
        <v>62</v>
      </c>
      <c r="J27">
        <v>0.85172000000000003</v>
      </c>
      <c r="K27">
        <v>0</v>
      </c>
      <c r="L27">
        <v>0</v>
      </c>
      <c r="O27" t="s">
        <v>37</v>
      </c>
      <c r="P27" s="10"/>
      <c r="Q27" s="10"/>
      <c r="S27" s="4">
        <f t="shared" si="1"/>
        <v>2.4000000000001798</v>
      </c>
    </row>
    <row r="28" spans="1:19">
      <c r="A28">
        <v>1431255312</v>
      </c>
      <c r="B28" t="s">
        <v>48</v>
      </c>
      <c r="C28" t="s">
        <v>5</v>
      </c>
      <c r="D28">
        <v>0.24</v>
      </c>
      <c r="E28" t="s">
        <v>6</v>
      </c>
      <c r="F28">
        <v>141.506</v>
      </c>
      <c r="G28">
        <v>140.80600000000001</v>
      </c>
      <c r="H28">
        <v>142.506</v>
      </c>
      <c r="I28" t="s">
        <v>63</v>
      </c>
      <c r="J28">
        <v>141.80500000000001</v>
      </c>
      <c r="K28">
        <v>0</v>
      </c>
      <c r="L28">
        <v>0</v>
      </c>
      <c r="O28" t="s">
        <v>14</v>
      </c>
      <c r="P28" s="10"/>
      <c r="Q28" s="10"/>
      <c r="S28" s="4">
        <f t="shared" si="1"/>
        <v>29.900000000000659</v>
      </c>
    </row>
    <row r="29" spans="1:19">
      <c r="A29">
        <v>1431256476</v>
      </c>
      <c r="B29" t="s">
        <v>61</v>
      </c>
      <c r="C29" t="s">
        <v>5</v>
      </c>
      <c r="D29">
        <v>0.14000000000000001</v>
      </c>
      <c r="E29" t="s">
        <v>64</v>
      </c>
      <c r="F29">
        <v>1.38479</v>
      </c>
      <c r="G29">
        <v>1.3772899999999999</v>
      </c>
      <c r="H29">
        <v>1.39679</v>
      </c>
      <c r="I29" t="s">
        <v>65</v>
      </c>
      <c r="J29">
        <v>1.3866499999999999</v>
      </c>
      <c r="K29">
        <v>0</v>
      </c>
      <c r="L29">
        <v>0</v>
      </c>
      <c r="O29" t="s">
        <v>66</v>
      </c>
      <c r="P29" s="10"/>
      <c r="Q29" s="10"/>
      <c r="S29" s="4">
        <f t="shared" si="1"/>
        <v>18.599999999999728</v>
      </c>
    </row>
    <row r="30" spans="1:19">
      <c r="A30">
        <v>1431256477</v>
      </c>
      <c r="B30" t="s">
        <v>61</v>
      </c>
      <c r="C30" t="s">
        <v>5</v>
      </c>
      <c r="D30">
        <v>0.14000000000000001</v>
      </c>
      <c r="E30" t="s">
        <v>64</v>
      </c>
      <c r="F30">
        <v>1.38479</v>
      </c>
      <c r="G30">
        <v>1.3772899999999999</v>
      </c>
      <c r="H30">
        <v>1.39679</v>
      </c>
      <c r="I30" t="s">
        <v>65</v>
      </c>
      <c r="J30">
        <v>1.3866499999999999</v>
      </c>
      <c r="K30">
        <v>0</v>
      </c>
      <c r="L30">
        <v>0</v>
      </c>
      <c r="O30" t="s">
        <v>67</v>
      </c>
      <c r="P30" s="10"/>
      <c r="Q30" s="10"/>
      <c r="S30" s="4">
        <f t="shared" si="1"/>
        <v>18.599999999999728</v>
      </c>
    </row>
    <row r="31" spans="1:19">
      <c r="A31">
        <v>1431255333</v>
      </c>
      <c r="B31" t="s">
        <v>48</v>
      </c>
      <c r="C31" t="s">
        <v>5</v>
      </c>
      <c r="D31">
        <v>0.16</v>
      </c>
      <c r="E31" t="s">
        <v>53</v>
      </c>
      <c r="F31">
        <v>86.563999999999993</v>
      </c>
      <c r="G31">
        <v>86.114000000000004</v>
      </c>
      <c r="H31">
        <v>87.563999999999993</v>
      </c>
      <c r="I31" t="s">
        <v>68</v>
      </c>
      <c r="J31">
        <v>86.778999999999996</v>
      </c>
      <c r="K31">
        <v>0</v>
      </c>
      <c r="L31">
        <v>0</v>
      </c>
      <c r="O31" t="s">
        <v>69</v>
      </c>
      <c r="P31" s="10"/>
      <c r="Q31" s="10"/>
      <c r="S31" s="4">
        <f t="shared" si="1"/>
        <v>21.500000000000341</v>
      </c>
    </row>
    <row r="32" spans="1:19">
      <c r="A32">
        <v>1431255438</v>
      </c>
      <c r="B32" t="s">
        <v>52</v>
      </c>
      <c r="C32" t="s">
        <v>5</v>
      </c>
      <c r="D32">
        <v>0.31</v>
      </c>
      <c r="E32" t="s">
        <v>49</v>
      </c>
      <c r="F32">
        <v>86.887</v>
      </c>
      <c r="G32">
        <v>86.436999999999998</v>
      </c>
      <c r="H32">
        <v>87.887</v>
      </c>
      <c r="I32" t="s">
        <v>68</v>
      </c>
      <c r="J32">
        <v>87.144000000000005</v>
      </c>
      <c r="K32">
        <v>0</v>
      </c>
      <c r="L32">
        <v>0</v>
      </c>
      <c r="O32" t="s">
        <v>70</v>
      </c>
      <c r="P32" s="10"/>
      <c r="Q32" s="10"/>
      <c r="S32" s="4">
        <f t="shared" si="1"/>
        <v>25.7000000000005</v>
      </c>
    </row>
    <row r="33" spans="1:19">
      <c r="A33">
        <v>1431255450</v>
      </c>
      <c r="B33" t="s">
        <v>52</v>
      </c>
      <c r="C33" t="s">
        <v>5</v>
      </c>
      <c r="D33">
        <v>0.15</v>
      </c>
      <c r="E33" t="s">
        <v>55</v>
      </c>
      <c r="F33">
        <v>120.46</v>
      </c>
      <c r="G33">
        <v>120.01</v>
      </c>
      <c r="H33">
        <v>121.46</v>
      </c>
      <c r="I33" t="s">
        <v>68</v>
      </c>
      <c r="J33">
        <v>120.81399999999999</v>
      </c>
      <c r="K33">
        <v>0</v>
      </c>
      <c r="L33">
        <v>0</v>
      </c>
      <c r="O33" t="s">
        <v>71</v>
      </c>
      <c r="P33" s="10"/>
      <c r="Q33" s="10"/>
      <c r="S33" s="4">
        <f t="shared" si="1"/>
        <v>35.39999999999992</v>
      </c>
    </row>
    <row r="34" spans="1:19">
      <c r="A34">
        <v>1431255582</v>
      </c>
      <c r="B34" t="s">
        <v>72</v>
      </c>
      <c r="C34" t="s">
        <v>5</v>
      </c>
      <c r="D34">
        <v>0.31</v>
      </c>
      <c r="E34" t="s">
        <v>20</v>
      </c>
      <c r="F34">
        <v>112.892</v>
      </c>
      <c r="G34">
        <v>112.44199999999999</v>
      </c>
      <c r="H34">
        <v>113.892</v>
      </c>
      <c r="I34" t="s">
        <v>68</v>
      </c>
      <c r="J34">
        <v>113.24299999999999</v>
      </c>
      <c r="K34">
        <v>0</v>
      </c>
      <c r="L34">
        <v>0</v>
      </c>
      <c r="O34" t="s">
        <v>73</v>
      </c>
      <c r="P34" s="10"/>
      <c r="Q34" s="10"/>
      <c r="S34" s="4">
        <f t="shared" si="1"/>
        <v>35.099999999999909</v>
      </c>
    </row>
    <row r="35" spans="1:19">
      <c r="A35">
        <v>1431255715</v>
      </c>
      <c r="B35" t="s">
        <v>59</v>
      </c>
      <c r="C35" t="s">
        <v>5</v>
      </c>
      <c r="D35">
        <v>0.31</v>
      </c>
      <c r="E35" t="s">
        <v>11</v>
      </c>
      <c r="F35">
        <v>113.19499999999999</v>
      </c>
      <c r="G35">
        <v>112.745</v>
      </c>
      <c r="H35">
        <v>114.19499999999999</v>
      </c>
      <c r="I35" t="s">
        <v>68</v>
      </c>
      <c r="J35">
        <v>113.624</v>
      </c>
      <c r="K35">
        <v>0</v>
      </c>
      <c r="L35">
        <v>0</v>
      </c>
      <c r="O35" t="s">
        <v>74</v>
      </c>
      <c r="P35" s="10"/>
      <c r="Q35" s="10"/>
      <c r="S35" s="4">
        <f t="shared" si="1"/>
        <v>42.900000000000198</v>
      </c>
    </row>
    <row r="36" spans="1:19">
      <c r="A36">
        <v>1431255716</v>
      </c>
      <c r="B36" t="s">
        <v>59</v>
      </c>
      <c r="C36" t="s">
        <v>5</v>
      </c>
      <c r="D36">
        <v>0.32</v>
      </c>
      <c r="E36" t="s">
        <v>11</v>
      </c>
      <c r="F36">
        <v>113.19499999999999</v>
      </c>
      <c r="G36">
        <v>112.745</v>
      </c>
      <c r="H36">
        <v>114.19499999999999</v>
      </c>
      <c r="I36" t="s">
        <v>68</v>
      </c>
      <c r="J36">
        <v>113.624</v>
      </c>
      <c r="K36">
        <v>0</v>
      </c>
      <c r="L36">
        <v>0</v>
      </c>
      <c r="O36" t="s">
        <v>75</v>
      </c>
      <c r="P36" s="10"/>
      <c r="Q36" s="10"/>
      <c r="S36" s="4">
        <f t="shared" si="1"/>
        <v>42.900000000000198</v>
      </c>
    </row>
    <row r="37" spans="1:19">
      <c r="A37">
        <v>1431255719</v>
      </c>
      <c r="B37" t="s">
        <v>59</v>
      </c>
      <c r="C37" t="s">
        <v>5</v>
      </c>
      <c r="D37">
        <v>0.31</v>
      </c>
      <c r="E37" t="s">
        <v>11</v>
      </c>
      <c r="F37">
        <v>113.19499999999999</v>
      </c>
      <c r="G37">
        <v>112.745</v>
      </c>
      <c r="H37">
        <v>114.19499999999999</v>
      </c>
      <c r="I37" t="s">
        <v>68</v>
      </c>
      <c r="J37">
        <v>113.624</v>
      </c>
      <c r="K37">
        <v>0</v>
      </c>
      <c r="L37">
        <v>0</v>
      </c>
      <c r="O37" t="s">
        <v>76</v>
      </c>
      <c r="P37" s="10"/>
      <c r="Q37" s="10"/>
      <c r="S37" s="4">
        <f t="shared" si="1"/>
        <v>42.900000000000198</v>
      </c>
    </row>
    <row r="38" spans="1:19">
      <c r="A38">
        <v>1431255720</v>
      </c>
      <c r="B38" t="s">
        <v>59</v>
      </c>
      <c r="C38" t="s">
        <v>5</v>
      </c>
      <c r="D38">
        <v>0.31</v>
      </c>
      <c r="E38" t="s">
        <v>11</v>
      </c>
      <c r="F38">
        <v>113.19499999999999</v>
      </c>
      <c r="G38">
        <v>112.745</v>
      </c>
      <c r="H38">
        <v>114.19499999999999</v>
      </c>
      <c r="I38" t="s">
        <v>68</v>
      </c>
      <c r="J38">
        <v>113.624</v>
      </c>
      <c r="K38">
        <v>0</v>
      </c>
      <c r="L38">
        <v>0</v>
      </c>
      <c r="O38" t="s">
        <v>77</v>
      </c>
      <c r="P38" s="10"/>
      <c r="Q38" s="10"/>
      <c r="S38" s="4">
        <f t="shared" si="1"/>
        <v>42.900000000000198</v>
      </c>
    </row>
    <row r="39" spans="1:19">
      <c r="A39">
        <v>1431255907</v>
      </c>
      <c r="B39" t="s">
        <v>78</v>
      </c>
      <c r="C39" t="s">
        <v>5</v>
      </c>
      <c r="D39">
        <v>0.16</v>
      </c>
      <c r="E39" t="s">
        <v>7</v>
      </c>
      <c r="F39">
        <v>1.0025500000000001</v>
      </c>
      <c r="G39">
        <v>0.99185000000000001</v>
      </c>
      <c r="H39">
        <v>1.0095499999999999</v>
      </c>
      <c r="I39" t="s">
        <v>79</v>
      </c>
      <c r="J39">
        <v>1.0037</v>
      </c>
      <c r="K39">
        <v>0</v>
      </c>
      <c r="L39">
        <v>0</v>
      </c>
      <c r="O39" t="s">
        <v>17</v>
      </c>
      <c r="P39" s="10"/>
      <c r="Q39" s="10"/>
      <c r="S39" s="4">
        <f t="shared" si="1"/>
        <v>11.499999999999844</v>
      </c>
    </row>
    <row r="40" spans="1:19">
      <c r="A40">
        <v>1431255908</v>
      </c>
      <c r="B40" t="s">
        <v>78</v>
      </c>
      <c r="C40" t="s">
        <v>5</v>
      </c>
      <c r="D40">
        <v>0.18</v>
      </c>
      <c r="E40" t="s">
        <v>7</v>
      </c>
      <c r="F40">
        <v>1.0025500000000001</v>
      </c>
      <c r="G40">
        <v>0.99395</v>
      </c>
      <c r="H40">
        <v>1.0095499999999999</v>
      </c>
      <c r="I40" t="s">
        <v>79</v>
      </c>
      <c r="J40">
        <v>1.0037</v>
      </c>
      <c r="K40">
        <v>0</v>
      </c>
      <c r="L40">
        <v>0</v>
      </c>
      <c r="O40" t="s">
        <v>8</v>
      </c>
      <c r="P40" s="10"/>
      <c r="Q40" s="10"/>
      <c r="S40" s="4">
        <f t="shared" si="1"/>
        <v>11.499999999999844</v>
      </c>
    </row>
    <row r="41" spans="1:19">
      <c r="A41">
        <v>1431256559</v>
      </c>
      <c r="B41" t="s">
        <v>62</v>
      </c>
      <c r="C41" t="s">
        <v>5</v>
      </c>
      <c r="D41">
        <v>0.27</v>
      </c>
      <c r="E41" t="s">
        <v>80</v>
      </c>
      <c r="F41">
        <v>1.4761</v>
      </c>
      <c r="G41">
        <v>1.4705999999999999</v>
      </c>
      <c r="H41">
        <v>1.4901</v>
      </c>
      <c r="I41" t="s">
        <v>79</v>
      </c>
      <c r="J41">
        <v>1.47726</v>
      </c>
      <c r="K41">
        <v>0</v>
      </c>
      <c r="L41">
        <v>0</v>
      </c>
      <c r="O41" t="s">
        <v>81</v>
      </c>
      <c r="P41" s="10"/>
      <c r="Q41" s="10"/>
      <c r="S41" s="4">
        <f t="shared" si="1"/>
        <v>11.600000000000499</v>
      </c>
    </row>
    <row r="42" spans="1:19">
      <c r="A42">
        <v>1431257218</v>
      </c>
      <c r="B42" t="s">
        <v>65</v>
      </c>
      <c r="C42" t="s">
        <v>4</v>
      </c>
      <c r="D42">
        <v>0.21</v>
      </c>
      <c r="E42" t="s">
        <v>64</v>
      </c>
      <c r="F42">
        <v>1.3866400000000001</v>
      </c>
      <c r="G42">
        <v>1.3941399999999999</v>
      </c>
      <c r="H42">
        <v>1.3746400000000001</v>
      </c>
      <c r="I42" t="s">
        <v>82</v>
      </c>
      <c r="J42">
        <v>1.38561</v>
      </c>
      <c r="K42">
        <v>0</v>
      </c>
      <c r="L42">
        <v>0</v>
      </c>
      <c r="O42" t="s">
        <v>83</v>
      </c>
      <c r="P42" s="10"/>
      <c r="Q42" s="10"/>
      <c r="S42" s="4">
        <f t="shared" si="1"/>
        <v>10.300000000000864</v>
      </c>
    </row>
    <row r="43" spans="1:19">
      <c r="A43">
        <v>1431257225</v>
      </c>
      <c r="B43" t="s">
        <v>65</v>
      </c>
      <c r="C43" t="s">
        <v>4</v>
      </c>
      <c r="D43">
        <v>0.14000000000000001</v>
      </c>
      <c r="E43" t="s">
        <v>64</v>
      </c>
      <c r="F43">
        <v>1.3864799999999999</v>
      </c>
      <c r="G43">
        <v>1.39398</v>
      </c>
      <c r="H43">
        <v>1.3744799999999999</v>
      </c>
      <c r="I43" t="s">
        <v>84</v>
      </c>
      <c r="J43">
        <v>1.38547</v>
      </c>
      <c r="K43">
        <v>0</v>
      </c>
      <c r="L43">
        <v>0</v>
      </c>
      <c r="O43" t="s">
        <v>67</v>
      </c>
      <c r="P43" s="10"/>
      <c r="Q43" s="10"/>
      <c r="S43" s="4">
        <f t="shared" si="1"/>
        <v>10.099999999999554</v>
      </c>
    </row>
    <row r="44" spans="1:19">
      <c r="A44">
        <v>1431257226</v>
      </c>
      <c r="B44" t="s">
        <v>65</v>
      </c>
      <c r="C44" t="s">
        <v>4</v>
      </c>
      <c r="D44">
        <v>0.14000000000000001</v>
      </c>
      <c r="E44" t="s">
        <v>64</v>
      </c>
      <c r="F44">
        <v>1.3864799999999999</v>
      </c>
      <c r="G44">
        <v>1.39398</v>
      </c>
      <c r="H44">
        <v>1.3744799999999999</v>
      </c>
      <c r="I44" t="s">
        <v>84</v>
      </c>
      <c r="J44">
        <v>1.38547</v>
      </c>
      <c r="K44">
        <v>0</v>
      </c>
      <c r="L44">
        <v>0</v>
      </c>
      <c r="O44" t="s">
        <v>66</v>
      </c>
      <c r="P44" s="10"/>
      <c r="Q44" s="10"/>
      <c r="S44" s="4">
        <f t="shared" si="1"/>
        <v>10.099999999999554</v>
      </c>
    </row>
    <row r="45" spans="1:19">
      <c r="A45">
        <v>1431255247</v>
      </c>
      <c r="B45" t="s">
        <v>85</v>
      </c>
      <c r="C45" t="s">
        <v>4</v>
      </c>
      <c r="D45">
        <v>0.2</v>
      </c>
      <c r="E45" t="s">
        <v>64</v>
      </c>
      <c r="F45">
        <v>1.3861399999999999</v>
      </c>
      <c r="G45">
        <v>1.3901399999999999</v>
      </c>
      <c r="H45">
        <v>1.3741399999999999</v>
      </c>
      <c r="I45" t="s">
        <v>86</v>
      </c>
      <c r="J45">
        <v>1.38463</v>
      </c>
      <c r="K45">
        <v>0</v>
      </c>
      <c r="L45">
        <v>0</v>
      </c>
      <c r="O45" t="s">
        <v>87</v>
      </c>
      <c r="P45" s="10"/>
      <c r="Q45" s="10"/>
      <c r="S45" s="4">
        <f t="shared" si="1"/>
        <v>15.099999999999003</v>
      </c>
    </row>
    <row r="46" spans="1:19">
      <c r="A46">
        <v>1431258014</v>
      </c>
      <c r="B46" t="s">
        <v>88</v>
      </c>
      <c r="C46" t="s">
        <v>4</v>
      </c>
      <c r="D46">
        <v>0.37</v>
      </c>
      <c r="E46" t="s">
        <v>89</v>
      </c>
      <c r="F46">
        <v>1.6289899999999999</v>
      </c>
      <c r="G46">
        <v>1.64009</v>
      </c>
      <c r="H46">
        <v>1.61799</v>
      </c>
      <c r="I46" t="s">
        <v>90</v>
      </c>
      <c r="J46">
        <v>1.6278300000000001</v>
      </c>
      <c r="K46">
        <v>0</v>
      </c>
      <c r="L46">
        <v>0</v>
      </c>
      <c r="O46" t="s">
        <v>91</v>
      </c>
      <c r="P46" s="10"/>
      <c r="Q46" s="10"/>
      <c r="S46" s="4">
        <f t="shared" si="1"/>
        <v>11.599999999998278</v>
      </c>
    </row>
    <row r="47" spans="1:19">
      <c r="A47">
        <v>1431257215</v>
      </c>
      <c r="B47" t="s">
        <v>65</v>
      </c>
      <c r="C47" t="s">
        <v>5</v>
      </c>
      <c r="D47">
        <v>0.34</v>
      </c>
      <c r="E47" t="s">
        <v>92</v>
      </c>
      <c r="F47">
        <v>1.06456</v>
      </c>
      <c r="G47">
        <v>1.05836</v>
      </c>
      <c r="H47">
        <v>1.07856</v>
      </c>
      <c r="I47" t="s">
        <v>93</v>
      </c>
      <c r="J47">
        <v>1.0667599999999999</v>
      </c>
      <c r="K47">
        <v>0</v>
      </c>
      <c r="L47">
        <v>0</v>
      </c>
      <c r="O47" t="s">
        <v>94</v>
      </c>
      <c r="P47" s="10"/>
      <c r="Q47" s="10"/>
      <c r="S47" s="4">
        <f t="shared" si="1"/>
        <v>21.999999999999797</v>
      </c>
    </row>
    <row r="48" spans="1:19">
      <c r="A48">
        <v>1431257943</v>
      </c>
      <c r="B48" t="s">
        <v>95</v>
      </c>
      <c r="C48" t="s">
        <v>4</v>
      </c>
      <c r="D48">
        <v>0.13</v>
      </c>
      <c r="E48" t="s">
        <v>89</v>
      </c>
      <c r="F48">
        <v>1.62887</v>
      </c>
      <c r="G48">
        <v>1.63887</v>
      </c>
      <c r="H48">
        <v>1.6178699999999999</v>
      </c>
      <c r="I48" t="s">
        <v>96</v>
      </c>
      <c r="J48">
        <v>1.62734</v>
      </c>
      <c r="K48">
        <v>0</v>
      </c>
      <c r="L48">
        <v>0</v>
      </c>
      <c r="O48" t="s">
        <v>97</v>
      </c>
      <c r="P48" s="10"/>
      <c r="Q48" s="10"/>
      <c r="S48" s="4">
        <f t="shared" si="1"/>
        <v>15.300000000000313</v>
      </c>
    </row>
    <row r="49" spans="1:19">
      <c r="A49">
        <v>1431257334</v>
      </c>
      <c r="B49" t="s">
        <v>98</v>
      </c>
      <c r="C49" t="s">
        <v>4</v>
      </c>
      <c r="D49">
        <v>0.26</v>
      </c>
      <c r="E49" t="s">
        <v>6</v>
      </c>
      <c r="F49">
        <v>141.87899999999999</v>
      </c>
      <c r="G49">
        <v>142.57900000000001</v>
      </c>
      <c r="H49">
        <v>140.87899999999999</v>
      </c>
      <c r="I49" t="s">
        <v>99</v>
      </c>
      <c r="J49">
        <v>142.57900000000001</v>
      </c>
      <c r="K49">
        <v>0</v>
      </c>
      <c r="L49">
        <v>0</v>
      </c>
      <c r="O49" t="s">
        <v>100</v>
      </c>
      <c r="P49" s="10"/>
      <c r="Q49" s="10"/>
      <c r="S49" s="4">
        <f t="shared" si="1"/>
        <v>-70.000000000001705</v>
      </c>
    </row>
    <row r="50" spans="1:19">
      <c r="A50">
        <v>1431259280</v>
      </c>
      <c r="B50" t="s">
        <v>90</v>
      </c>
      <c r="C50" t="s">
        <v>5</v>
      </c>
      <c r="D50">
        <v>0.21</v>
      </c>
      <c r="E50" t="s">
        <v>64</v>
      </c>
      <c r="F50">
        <v>1.38446</v>
      </c>
      <c r="G50">
        <v>1.37696</v>
      </c>
      <c r="H50">
        <v>1.39646</v>
      </c>
      <c r="I50" t="s">
        <v>101</v>
      </c>
      <c r="J50">
        <v>1.38558</v>
      </c>
      <c r="K50">
        <v>0</v>
      </c>
      <c r="L50">
        <v>0</v>
      </c>
      <c r="O50" t="s">
        <v>83</v>
      </c>
      <c r="P50" s="10"/>
      <c r="Q50" s="10"/>
      <c r="S50" s="4">
        <f t="shared" si="1"/>
        <v>11.200000000000099</v>
      </c>
    </row>
    <row r="51" spans="1:19">
      <c r="A51">
        <v>1431259281</v>
      </c>
      <c r="B51" t="s">
        <v>90</v>
      </c>
      <c r="C51" t="s">
        <v>5</v>
      </c>
      <c r="D51">
        <v>0.14000000000000001</v>
      </c>
      <c r="E51" t="s">
        <v>64</v>
      </c>
      <c r="F51">
        <v>1.38446</v>
      </c>
      <c r="G51">
        <v>1.37696</v>
      </c>
      <c r="H51">
        <v>1.39646</v>
      </c>
      <c r="I51" t="s">
        <v>101</v>
      </c>
      <c r="J51">
        <v>1.38558</v>
      </c>
      <c r="K51">
        <v>0</v>
      </c>
      <c r="L51">
        <v>0</v>
      </c>
      <c r="O51" t="s">
        <v>66</v>
      </c>
      <c r="P51" s="10"/>
      <c r="Q51" s="10"/>
      <c r="S51" s="4">
        <f t="shared" si="1"/>
        <v>11.200000000000099</v>
      </c>
    </row>
    <row r="52" spans="1:19">
      <c r="A52">
        <v>1431259282</v>
      </c>
      <c r="B52" t="s">
        <v>90</v>
      </c>
      <c r="C52" t="s">
        <v>5</v>
      </c>
      <c r="D52">
        <v>0.14000000000000001</v>
      </c>
      <c r="E52" t="s">
        <v>64</v>
      </c>
      <c r="F52">
        <v>1.38446</v>
      </c>
      <c r="G52">
        <v>1.37696</v>
      </c>
      <c r="H52">
        <v>1.39646</v>
      </c>
      <c r="I52" t="s">
        <v>101</v>
      </c>
      <c r="J52">
        <v>1.38557</v>
      </c>
      <c r="K52">
        <v>0</v>
      </c>
      <c r="L52">
        <v>0</v>
      </c>
      <c r="O52" t="s">
        <v>67</v>
      </c>
      <c r="P52" s="10"/>
      <c r="Q52" s="10"/>
      <c r="S52" s="4">
        <f t="shared" si="1"/>
        <v>11.099999999999444</v>
      </c>
    </row>
    <row r="53" spans="1:19">
      <c r="A53">
        <v>1431257279</v>
      </c>
      <c r="B53" t="s">
        <v>102</v>
      </c>
      <c r="C53" t="s">
        <v>5</v>
      </c>
      <c r="D53">
        <v>0.12</v>
      </c>
      <c r="E53" t="s">
        <v>24</v>
      </c>
      <c r="F53">
        <v>1.06667</v>
      </c>
      <c r="G53">
        <v>1.06077</v>
      </c>
      <c r="H53">
        <v>1.08667</v>
      </c>
      <c r="I53" t="s">
        <v>103</v>
      </c>
      <c r="J53">
        <v>1.0669500000000001</v>
      </c>
      <c r="K53">
        <v>0</v>
      </c>
      <c r="L53">
        <v>0</v>
      </c>
      <c r="O53" t="s">
        <v>104</v>
      </c>
      <c r="P53" s="10"/>
      <c r="Q53" s="10"/>
      <c r="S53" s="4">
        <f t="shared" si="1"/>
        <v>2.8000000000005798</v>
      </c>
    </row>
    <row r="54" spans="1:19">
      <c r="A54">
        <v>1431257280</v>
      </c>
      <c r="B54" t="s">
        <v>102</v>
      </c>
      <c r="C54" t="s">
        <v>5</v>
      </c>
      <c r="D54">
        <v>0.1</v>
      </c>
      <c r="E54" t="s">
        <v>24</v>
      </c>
      <c r="F54">
        <v>1.06667</v>
      </c>
      <c r="G54">
        <v>1.05867</v>
      </c>
      <c r="H54">
        <v>1.08667</v>
      </c>
      <c r="I54" t="s">
        <v>103</v>
      </c>
      <c r="J54">
        <v>1.0669500000000001</v>
      </c>
      <c r="K54">
        <v>0</v>
      </c>
      <c r="L54">
        <v>0</v>
      </c>
      <c r="O54" t="s">
        <v>105</v>
      </c>
      <c r="P54" s="10"/>
      <c r="Q54" s="10"/>
      <c r="S54" s="4">
        <f t="shared" si="1"/>
        <v>2.8000000000005798</v>
      </c>
    </row>
    <row r="55" spans="1:19">
      <c r="A55">
        <v>1431256734</v>
      </c>
      <c r="B55" t="s">
        <v>106</v>
      </c>
      <c r="C55" t="s">
        <v>5</v>
      </c>
      <c r="D55">
        <v>0.15</v>
      </c>
      <c r="E55" t="s">
        <v>9</v>
      </c>
      <c r="F55">
        <v>0.85153000000000001</v>
      </c>
      <c r="G55">
        <v>0.84823000000000004</v>
      </c>
      <c r="H55">
        <v>0.87153000000000003</v>
      </c>
      <c r="I55" t="s">
        <v>107</v>
      </c>
      <c r="J55">
        <v>0.85082999999999998</v>
      </c>
      <c r="K55">
        <v>0</v>
      </c>
      <c r="L55">
        <v>0</v>
      </c>
      <c r="O55" t="s">
        <v>36</v>
      </c>
      <c r="P55" s="10"/>
      <c r="Q55" s="10"/>
      <c r="S55" s="4">
        <f t="shared" si="1"/>
        <v>-7.0000000000003393</v>
      </c>
    </row>
    <row r="56" spans="1:19">
      <c r="A56">
        <v>1431256735</v>
      </c>
      <c r="B56" t="s">
        <v>106</v>
      </c>
      <c r="C56" t="s">
        <v>5</v>
      </c>
      <c r="D56">
        <v>7.0000000000000007E-2</v>
      </c>
      <c r="E56" t="s">
        <v>9</v>
      </c>
      <c r="F56">
        <v>0.85153000000000001</v>
      </c>
      <c r="G56">
        <v>0.84113000000000004</v>
      </c>
      <c r="H56">
        <v>0.87153000000000003</v>
      </c>
      <c r="I56" t="s">
        <v>107</v>
      </c>
      <c r="J56">
        <v>0.85082999999999998</v>
      </c>
      <c r="K56">
        <v>0</v>
      </c>
      <c r="L56">
        <v>0</v>
      </c>
      <c r="O56" t="s">
        <v>37</v>
      </c>
      <c r="P56" s="10"/>
      <c r="Q56" s="10"/>
      <c r="S56" s="4">
        <f t="shared" si="1"/>
        <v>-7.0000000000003393</v>
      </c>
    </row>
    <row r="57" spans="1:19">
      <c r="A57">
        <v>1431258757</v>
      </c>
      <c r="B57" t="s">
        <v>108</v>
      </c>
      <c r="C57" t="s">
        <v>4</v>
      </c>
      <c r="D57">
        <v>0.21</v>
      </c>
      <c r="E57" t="s">
        <v>13</v>
      </c>
      <c r="F57">
        <v>1.31111</v>
      </c>
      <c r="G57">
        <v>1.31531</v>
      </c>
      <c r="H57">
        <v>1.29911</v>
      </c>
      <c r="I57" t="s">
        <v>109</v>
      </c>
      <c r="J57">
        <v>1.3109</v>
      </c>
      <c r="K57">
        <v>0</v>
      </c>
      <c r="L57">
        <v>0</v>
      </c>
      <c r="O57" t="s">
        <v>110</v>
      </c>
      <c r="P57" s="10"/>
      <c r="Q57" s="10"/>
      <c r="S57" s="4">
        <f t="shared" si="1"/>
        <v>2.1000000000004349</v>
      </c>
    </row>
    <row r="58" spans="1:19">
      <c r="A58">
        <v>1431257508</v>
      </c>
      <c r="B58" t="s">
        <v>111</v>
      </c>
      <c r="C58" t="s">
        <v>5</v>
      </c>
      <c r="D58">
        <v>0.15</v>
      </c>
      <c r="E58" t="s">
        <v>24</v>
      </c>
      <c r="F58">
        <v>1.06653</v>
      </c>
      <c r="G58">
        <v>1.06213</v>
      </c>
      <c r="H58">
        <v>1.08653</v>
      </c>
      <c r="I58" t="s">
        <v>112</v>
      </c>
      <c r="J58">
        <v>1.0667500000000001</v>
      </c>
      <c r="K58">
        <v>0</v>
      </c>
      <c r="L58">
        <v>0</v>
      </c>
      <c r="O58" t="s">
        <v>113</v>
      </c>
      <c r="P58" s="10"/>
      <c r="Q58" s="10"/>
      <c r="S58" s="4">
        <f t="shared" si="1"/>
        <v>2.20000000000109</v>
      </c>
    </row>
    <row r="59" spans="1:19">
      <c r="A59">
        <v>1431257526</v>
      </c>
      <c r="B59" t="s">
        <v>111</v>
      </c>
      <c r="C59" t="s">
        <v>5</v>
      </c>
      <c r="D59">
        <v>0.16</v>
      </c>
      <c r="E59" t="s">
        <v>24</v>
      </c>
      <c r="F59">
        <v>1.0665100000000001</v>
      </c>
      <c r="G59">
        <v>1.0621100000000001</v>
      </c>
      <c r="H59">
        <v>1.0865100000000001</v>
      </c>
      <c r="I59" t="s">
        <v>112</v>
      </c>
      <c r="J59">
        <v>1.0667500000000001</v>
      </c>
      <c r="K59">
        <v>0</v>
      </c>
      <c r="L59">
        <v>0</v>
      </c>
      <c r="O59" t="s">
        <v>114</v>
      </c>
      <c r="P59" s="10"/>
      <c r="Q59" s="10"/>
      <c r="S59" s="4">
        <f t="shared" si="1"/>
        <v>2.4000000000001798</v>
      </c>
    </row>
    <row r="60" spans="1:19">
      <c r="A60">
        <v>1431258902</v>
      </c>
      <c r="B60" t="s">
        <v>115</v>
      </c>
      <c r="C60" t="s">
        <v>4</v>
      </c>
      <c r="D60">
        <v>0.2</v>
      </c>
      <c r="E60" t="s">
        <v>15</v>
      </c>
      <c r="F60">
        <v>1.00542</v>
      </c>
      <c r="G60">
        <v>1.00962</v>
      </c>
      <c r="H60">
        <v>0.99341999999999997</v>
      </c>
      <c r="I60" t="s">
        <v>112</v>
      </c>
      <c r="J60">
        <v>1.0047299999999999</v>
      </c>
      <c r="K60">
        <v>0</v>
      </c>
      <c r="L60">
        <v>0</v>
      </c>
      <c r="O60" t="s">
        <v>116</v>
      </c>
      <c r="P60" s="10"/>
      <c r="Q60" s="10"/>
      <c r="S60" s="4">
        <f t="shared" si="1"/>
        <v>6.9000000000007944</v>
      </c>
    </row>
    <row r="61" spans="1:19">
      <c r="A61">
        <v>1431258122</v>
      </c>
      <c r="B61" t="s">
        <v>79</v>
      </c>
      <c r="C61" t="s">
        <v>4</v>
      </c>
      <c r="D61">
        <v>0.13</v>
      </c>
      <c r="E61" t="s">
        <v>117</v>
      </c>
      <c r="F61">
        <v>1.63547</v>
      </c>
      <c r="G61">
        <v>1.64547</v>
      </c>
      <c r="H61">
        <v>1.6244700000000001</v>
      </c>
      <c r="I61" t="s">
        <v>118</v>
      </c>
      <c r="J61">
        <v>1.63625</v>
      </c>
      <c r="K61">
        <v>0</v>
      </c>
      <c r="L61">
        <v>0</v>
      </c>
      <c r="O61" t="s">
        <v>119</v>
      </c>
      <c r="P61" s="10"/>
      <c r="Q61" s="10"/>
      <c r="S61" s="4">
        <f t="shared" si="1"/>
        <v>-7.8000000000000291</v>
      </c>
    </row>
    <row r="62" spans="1:19">
      <c r="A62">
        <v>1431258756</v>
      </c>
      <c r="B62" t="s">
        <v>108</v>
      </c>
      <c r="C62" t="s">
        <v>4</v>
      </c>
      <c r="D62">
        <v>0.25</v>
      </c>
      <c r="E62" t="s">
        <v>13</v>
      </c>
      <c r="F62">
        <v>1.31107</v>
      </c>
      <c r="G62">
        <v>1.32107</v>
      </c>
      <c r="H62">
        <v>1.2990699999999999</v>
      </c>
      <c r="I62" t="s">
        <v>120</v>
      </c>
      <c r="J62">
        <v>1.3100099999999999</v>
      </c>
      <c r="K62">
        <v>0</v>
      </c>
      <c r="L62">
        <v>0</v>
      </c>
      <c r="O62" t="s">
        <v>46</v>
      </c>
      <c r="P62" s="10"/>
      <c r="Q62" s="10"/>
      <c r="S62" s="4">
        <f t="shared" si="1"/>
        <v>10.600000000000609</v>
      </c>
    </row>
    <row r="63" spans="1:19">
      <c r="A63">
        <v>1431258758</v>
      </c>
      <c r="B63" t="s">
        <v>108</v>
      </c>
      <c r="C63" t="s">
        <v>4</v>
      </c>
      <c r="D63">
        <v>0.24</v>
      </c>
      <c r="E63" t="s">
        <v>13</v>
      </c>
      <c r="F63">
        <v>1.31107</v>
      </c>
      <c r="G63">
        <v>1.32107</v>
      </c>
      <c r="H63">
        <v>1.2990699999999999</v>
      </c>
      <c r="I63" t="s">
        <v>120</v>
      </c>
      <c r="J63">
        <v>1.3100400000000001</v>
      </c>
      <c r="K63">
        <v>0</v>
      </c>
      <c r="L63">
        <v>0</v>
      </c>
      <c r="O63" t="s">
        <v>47</v>
      </c>
      <c r="P63" s="10"/>
      <c r="Q63" s="10"/>
      <c r="S63" s="4">
        <f t="shared" si="1"/>
        <v>10.299999999998644</v>
      </c>
    </row>
    <row r="64" spans="1:19">
      <c r="A64">
        <v>1431257934</v>
      </c>
      <c r="B64" t="s">
        <v>95</v>
      </c>
      <c r="C64" t="s">
        <v>4</v>
      </c>
      <c r="D64">
        <v>0.13</v>
      </c>
      <c r="E64" t="s">
        <v>117</v>
      </c>
      <c r="F64">
        <v>1.6347</v>
      </c>
      <c r="G64">
        <v>1.6447000000000001</v>
      </c>
      <c r="H64">
        <v>1.6236999999999999</v>
      </c>
      <c r="I64" t="s">
        <v>121</v>
      </c>
      <c r="J64">
        <v>1.6357200000000001</v>
      </c>
      <c r="K64">
        <v>0</v>
      </c>
      <c r="L64">
        <v>0</v>
      </c>
      <c r="O64" t="s">
        <v>122</v>
      </c>
      <c r="P64" s="10"/>
      <c r="Q64" s="10"/>
      <c r="S64" s="4">
        <f t="shared" si="1"/>
        <v>-10.200000000000209</v>
      </c>
    </row>
    <row r="65" spans="1:19">
      <c r="A65">
        <v>1431257935</v>
      </c>
      <c r="B65" t="s">
        <v>95</v>
      </c>
      <c r="C65" t="s">
        <v>4</v>
      </c>
      <c r="D65">
        <v>0.11</v>
      </c>
      <c r="E65" t="s">
        <v>117</v>
      </c>
      <c r="F65">
        <v>1.6347</v>
      </c>
      <c r="G65">
        <v>1.6447000000000001</v>
      </c>
      <c r="H65">
        <v>1.6236999999999999</v>
      </c>
      <c r="I65" t="s">
        <v>121</v>
      </c>
      <c r="J65">
        <v>1.6357200000000001</v>
      </c>
      <c r="K65">
        <v>0</v>
      </c>
      <c r="L65">
        <v>0</v>
      </c>
      <c r="O65" t="s">
        <v>123</v>
      </c>
      <c r="P65" s="10"/>
      <c r="Q65" s="10"/>
      <c r="S65" s="4">
        <f t="shared" si="1"/>
        <v>-10.200000000000209</v>
      </c>
    </row>
    <row r="66" spans="1:19">
      <c r="A66">
        <v>1431257936</v>
      </c>
      <c r="B66" t="s">
        <v>95</v>
      </c>
      <c r="C66" t="s">
        <v>4</v>
      </c>
      <c r="D66">
        <v>0.13</v>
      </c>
      <c r="E66" t="s">
        <v>117</v>
      </c>
      <c r="F66">
        <v>1.6347</v>
      </c>
      <c r="G66">
        <v>1.6447000000000001</v>
      </c>
      <c r="H66">
        <v>1.6236999999999999</v>
      </c>
      <c r="I66" t="s">
        <v>121</v>
      </c>
      <c r="J66">
        <v>1.6357200000000001</v>
      </c>
      <c r="K66">
        <v>0</v>
      </c>
      <c r="L66">
        <v>0</v>
      </c>
      <c r="O66" t="s">
        <v>124</v>
      </c>
      <c r="P66" s="10"/>
      <c r="Q66" s="10"/>
      <c r="S66" s="4">
        <f t="shared" si="1"/>
        <v>-10.200000000000209</v>
      </c>
    </row>
    <row r="67" spans="1:19">
      <c r="A67">
        <v>1431258549</v>
      </c>
      <c r="B67" t="s">
        <v>125</v>
      </c>
      <c r="C67" t="s">
        <v>4</v>
      </c>
      <c r="D67">
        <v>0.16</v>
      </c>
      <c r="E67" t="s">
        <v>15</v>
      </c>
      <c r="F67">
        <v>1.00528</v>
      </c>
      <c r="G67">
        <v>1.01128</v>
      </c>
      <c r="H67">
        <v>0.99328000000000005</v>
      </c>
      <c r="I67" t="s">
        <v>126</v>
      </c>
      <c r="J67">
        <v>1.00424</v>
      </c>
      <c r="K67">
        <v>0</v>
      </c>
      <c r="L67">
        <v>0</v>
      </c>
      <c r="O67" t="s">
        <v>127</v>
      </c>
      <c r="P67" s="10"/>
      <c r="Q67" s="10"/>
      <c r="S67" s="4">
        <f t="shared" si="1"/>
        <v>10.399999999999299</v>
      </c>
    </row>
    <row r="68" spans="1:19">
      <c r="A68">
        <v>1431258550</v>
      </c>
      <c r="B68" t="s">
        <v>125</v>
      </c>
      <c r="C68" t="s">
        <v>4</v>
      </c>
      <c r="D68">
        <v>0.14000000000000001</v>
      </c>
      <c r="E68" t="s">
        <v>15</v>
      </c>
      <c r="F68">
        <v>1.00528</v>
      </c>
      <c r="G68">
        <v>1.01268</v>
      </c>
      <c r="H68">
        <v>0.99328000000000005</v>
      </c>
      <c r="I68" t="s">
        <v>126</v>
      </c>
      <c r="J68">
        <v>1.00424</v>
      </c>
      <c r="K68">
        <v>0</v>
      </c>
      <c r="L68">
        <v>0</v>
      </c>
      <c r="O68" t="s">
        <v>16</v>
      </c>
      <c r="P68" s="10"/>
      <c r="Q68" s="10"/>
      <c r="S68" s="4">
        <f t="shared" si="1"/>
        <v>10.399999999999299</v>
      </c>
    </row>
    <row r="69" spans="1:19">
      <c r="A69">
        <v>1431258551</v>
      </c>
      <c r="B69" t="s">
        <v>125</v>
      </c>
      <c r="C69" t="s">
        <v>4</v>
      </c>
      <c r="D69">
        <v>0.16</v>
      </c>
      <c r="E69" t="s">
        <v>15</v>
      </c>
      <c r="F69">
        <v>1.00528</v>
      </c>
      <c r="G69">
        <v>1.01128</v>
      </c>
      <c r="H69">
        <v>0.99328000000000005</v>
      </c>
      <c r="I69" t="s">
        <v>126</v>
      </c>
      <c r="J69">
        <v>1.00424</v>
      </c>
      <c r="K69">
        <v>0</v>
      </c>
      <c r="L69">
        <v>0</v>
      </c>
      <c r="O69" t="s">
        <v>128</v>
      </c>
      <c r="P69" s="10"/>
      <c r="Q69" s="10"/>
      <c r="S69" s="4">
        <f t="shared" si="1"/>
        <v>10.399999999999299</v>
      </c>
    </row>
    <row r="70" spans="1:19">
      <c r="A70">
        <v>1431256303</v>
      </c>
      <c r="B70" t="s">
        <v>50</v>
      </c>
      <c r="C70" t="s">
        <v>4</v>
      </c>
      <c r="D70">
        <v>0.3</v>
      </c>
      <c r="E70" t="s">
        <v>49</v>
      </c>
      <c r="F70">
        <v>87.198999999999998</v>
      </c>
      <c r="G70">
        <v>88.259</v>
      </c>
      <c r="H70">
        <v>86.198999999999998</v>
      </c>
      <c r="I70" t="s">
        <v>129</v>
      </c>
      <c r="J70">
        <v>87.328999999999994</v>
      </c>
      <c r="K70">
        <v>0</v>
      </c>
      <c r="L70">
        <v>0</v>
      </c>
      <c r="O70" t="s">
        <v>51</v>
      </c>
      <c r="P70" s="10"/>
      <c r="Q70" s="10"/>
      <c r="S70" s="4">
        <f t="shared" si="1"/>
        <v>-12.999999999999545</v>
      </c>
    </row>
    <row r="71" spans="1:19">
      <c r="A71">
        <v>1431257527</v>
      </c>
      <c r="B71" t="s">
        <v>111</v>
      </c>
      <c r="C71" t="s">
        <v>5</v>
      </c>
      <c r="D71">
        <v>0.16</v>
      </c>
      <c r="E71" t="s">
        <v>24</v>
      </c>
      <c r="F71">
        <v>1.0665100000000001</v>
      </c>
      <c r="G71">
        <v>1.0666100000000001</v>
      </c>
      <c r="H71">
        <v>1.0865100000000001</v>
      </c>
      <c r="I71" t="s">
        <v>130</v>
      </c>
      <c r="J71">
        <v>1.0666</v>
      </c>
      <c r="K71">
        <v>0</v>
      </c>
      <c r="L71">
        <v>0</v>
      </c>
      <c r="O71" t="s">
        <v>131</v>
      </c>
      <c r="P71" s="10"/>
      <c r="Q71" s="10"/>
      <c r="S71" s="4">
        <f t="shared" si="1"/>
        <v>0.89999999999923475</v>
      </c>
    </row>
    <row r="72" spans="1:19">
      <c r="A72">
        <v>1431258381</v>
      </c>
      <c r="B72" t="s">
        <v>132</v>
      </c>
      <c r="C72" t="s">
        <v>4</v>
      </c>
      <c r="D72">
        <v>0.19</v>
      </c>
      <c r="E72" t="s">
        <v>7</v>
      </c>
      <c r="F72">
        <v>1.00373</v>
      </c>
      <c r="G72">
        <v>1.0144299999999999</v>
      </c>
      <c r="H72">
        <v>0.99673</v>
      </c>
      <c r="I72" t="s">
        <v>133</v>
      </c>
      <c r="J72">
        <v>1.0041199999999999</v>
      </c>
      <c r="K72">
        <v>0</v>
      </c>
      <c r="L72">
        <v>0</v>
      </c>
      <c r="O72" t="s">
        <v>17</v>
      </c>
      <c r="P72" s="10"/>
      <c r="Q72" s="10"/>
      <c r="S72" s="4">
        <f t="shared" si="1"/>
        <v>-3.8999999999989043</v>
      </c>
    </row>
    <row r="73" spans="1:19">
      <c r="A73">
        <v>1431258382</v>
      </c>
      <c r="B73" t="s">
        <v>132</v>
      </c>
      <c r="C73" t="s">
        <v>4</v>
      </c>
      <c r="D73">
        <v>0.21</v>
      </c>
      <c r="E73" t="s">
        <v>7</v>
      </c>
      <c r="F73">
        <v>1.00373</v>
      </c>
      <c r="G73">
        <v>1.01233</v>
      </c>
      <c r="H73">
        <v>0.99673</v>
      </c>
      <c r="I73" t="s">
        <v>133</v>
      </c>
      <c r="J73">
        <v>1.0041199999999999</v>
      </c>
      <c r="K73">
        <v>0</v>
      </c>
      <c r="L73">
        <v>0</v>
      </c>
      <c r="O73" t="s">
        <v>8</v>
      </c>
      <c r="P73" s="10"/>
      <c r="Q73" s="10"/>
      <c r="S73" s="4">
        <f t="shared" ref="S73:S78" si="2">IF(C73=" Buy ",(J73-F73)*10000,(F73-J73)*10000)*IF(IFERROR(SEARCH("JPY",E73,1)=1,1),1,0.01)</f>
        <v>-3.8999999999989043</v>
      </c>
    </row>
    <row r="74" spans="1:19">
      <c r="A74">
        <v>1431251954</v>
      </c>
      <c r="B74" t="s">
        <v>134</v>
      </c>
      <c r="C74" t="s">
        <v>5</v>
      </c>
      <c r="D74">
        <v>0.21</v>
      </c>
      <c r="E74" t="s">
        <v>24</v>
      </c>
      <c r="F74">
        <v>1.0670599999999999</v>
      </c>
      <c r="G74">
        <v>1.06456</v>
      </c>
      <c r="H74">
        <v>1.07406</v>
      </c>
      <c r="I74" t="s">
        <v>135</v>
      </c>
      <c r="J74">
        <v>1.0669900000000001</v>
      </c>
      <c r="K74">
        <v>0</v>
      </c>
      <c r="L74">
        <v>0</v>
      </c>
      <c r="O74" t="s">
        <v>136</v>
      </c>
      <c r="P74" s="10"/>
      <c r="Q74" s="10"/>
      <c r="S74" s="4">
        <f t="shared" si="2"/>
        <v>-0.6999999999979245</v>
      </c>
    </row>
    <row r="75" spans="1:19">
      <c r="A75">
        <v>1431257223</v>
      </c>
      <c r="B75" t="s">
        <v>65</v>
      </c>
      <c r="C75" t="s">
        <v>4</v>
      </c>
      <c r="D75">
        <v>0.17</v>
      </c>
      <c r="E75" t="s">
        <v>89</v>
      </c>
      <c r="F75">
        <v>1.6280699999999999</v>
      </c>
      <c r="G75">
        <v>1.63917</v>
      </c>
      <c r="H75">
        <v>1.61707</v>
      </c>
      <c r="I75" t="s">
        <v>137</v>
      </c>
      <c r="J75">
        <v>1.6289</v>
      </c>
      <c r="K75">
        <v>0</v>
      </c>
      <c r="L75">
        <v>0</v>
      </c>
      <c r="O75" t="s">
        <v>138</v>
      </c>
      <c r="P75" s="10"/>
      <c r="Q75" s="10"/>
      <c r="S75" s="4">
        <f t="shared" si="2"/>
        <v>-8.3000000000010843</v>
      </c>
    </row>
    <row r="76" spans="1:19">
      <c r="A76">
        <v>1431256436</v>
      </c>
      <c r="B76" t="s">
        <v>60</v>
      </c>
      <c r="C76" t="s">
        <v>4</v>
      </c>
      <c r="D76">
        <v>0.3</v>
      </c>
      <c r="E76" t="s">
        <v>11</v>
      </c>
      <c r="F76">
        <v>113.58799999999999</v>
      </c>
      <c r="G76">
        <v>114.36799999999999</v>
      </c>
      <c r="H76">
        <v>112.58799999999999</v>
      </c>
      <c r="I76" t="s">
        <v>139</v>
      </c>
      <c r="J76">
        <v>113.53100000000001</v>
      </c>
      <c r="K76">
        <v>0</v>
      </c>
      <c r="L76">
        <v>0</v>
      </c>
      <c r="O76" t="s">
        <v>12</v>
      </c>
      <c r="P76" s="10"/>
      <c r="Q76" s="10"/>
      <c r="S76" s="4">
        <f t="shared" si="2"/>
        <v>5.6999999999987949</v>
      </c>
    </row>
    <row r="77" spans="1:19">
      <c r="A77">
        <v>1431257281</v>
      </c>
      <c r="B77" t="s">
        <v>102</v>
      </c>
      <c r="C77" t="s">
        <v>5</v>
      </c>
      <c r="D77">
        <v>7.0000000000000007E-2</v>
      </c>
      <c r="E77" t="s">
        <v>9</v>
      </c>
      <c r="F77">
        <v>0.85128999999999999</v>
      </c>
      <c r="G77">
        <v>0.84099000000000002</v>
      </c>
      <c r="H77">
        <v>0.87129000000000001</v>
      </c>
      <c r="I77" t="s">
        <v>27</v>
      </c>
      <c r="K77">
        <v>0</v>
      </c>
      <c r="L77">
        <v>0</v>
      </c>
      <c r="O77" t="s">
        <v>19</v>
      </c>
      <c r="P77" s="10"/>
      <c r="Q77" s="10"/>
      <c r="S77" s="27"/>
    </row>
    <row r="78" spans="1:19">
      <c r="A78">
        <v>1431256328</v>
      </c>
      <c r="B78" t="s">
        <v>50</v>
      </c>
      <c r="C78" t="s">
        <v>4</v>
      </c>
      <c r="D78">
        <v>0.23</v>
      </c>
      <c r="E78" t="s">
        <v>55</v>
      </c>
      <c r="F78">
        <v>120.696</v>
      </c>
      <c r="G78">
        <v>121.506</v>
      </c>
      <c r="H78">
        <v>119.696</v>
      </c>
      <c r="I78" t="s">
        <v>27</v>
      </c>
      <c r="J78">
        <v>120.688</v>
      </c>
      <c r="K78">
        <v>0</v>
      </c>
      <c r="L78">
        <v>0</v>
      </c>
      <c r="O78" t="s">
        <v>56</v>
      </c>
      <c r="P78" s="10"/>
      <c r="Q78" s="10"/>
      <c r="S78" s="4">
        <f t="shared" si="2"/>
        <v>0.79999999999955662</v>
      </c>
    </row>
    <row r="79" spans="1:19">
      <c r="A79" s="5">
        <v>779</v>
      </c>
      <c r="B79" s="5" t="s">
        <v>2</v>
      </c>
      <c r="N79" s="17"/>
      <c r="O79"/>
      <c r="P79"/>
      <c r="Q79" s="12"/>
      <c r="R79" s="6"/>
      <c r="S79" s="16">
        <f>SUM(S8:S78)</f>
        <v>712.69999999999209</v>
      </c>
    </row>
    <row r="80" spans="1:19">
      <c r="A80">
        <v>1431253013</v>
      </c>
      <c r="B80" t="s">
        <v>28</v>
      </c>
      <c r="C80" t="s">
        <v>5</v>
      </c>
      <c r="D80">
        <v>0.44</v>
      </c>
      <c r="E80" t="s">
        <v>7</v>
      </c>
      <c r="F80">
        <v>1.00173</v>
      </c>
      <c r="G80">
        <v>0.99312999999999996</v>
      </c>
      <c r="H80">
        <v>1.0087299999999999</v>
      </c>
      <c r="I80" t="s">
        <v>29</v>
      </c>
      <c r="J80">
        <v>1.0031099999999999</v>
      </c>
      <c r="K80">
        <v>0</v>
      </c>
      <c r="L80">
        <v>0</v>
      </c>
      <c r="O80" t="s">
        <v>8</v>
      </c>
      <c r="P80" s="9"/>
      <c r="Q80" s="9"/>
      <c r="S80" s="4">
        <f t="shared" ref="S80:S119" si="3">IF(C80=" Buy ",(J80-F80)*10000,(F80-J80)*10000)*IF(IFERROR(SEARCH("JPY",E80,1)=1,1),1,0.01)</f>
        <v>13.799999999999368</v>
      </c>
    </row>
    <row r="81" spans="1:19">
      <c r="A81">
        <v>1431253014</v>
      </c>
      <c r="B81" t="s">
        <v>28</v>
      </c>
      <c r="C81" t="s">
        <v>5</v>
      </c>
      <c r="D81">
        <v>0.19</v>
      </c>
      <c r="E81" t="s">
        <v>7</v>
      </c>
      <c r="F81">
        <v>1.00173</v>
      </c>
      <c r="G81">
        <v>0.99102999999999997</v>
      </c>
      <c r="H81">
        <v>1.0087299999999999</v>
      </c>
      <c r="I81" t="s">
        <v>29</v>
      </c>
      <c r="J81">
        <v>1.0031099999999999</v>
      </c>
      <c r="K81">
        <v>0</v>
      </c>
      <c r="L81">
        <v>0</v>
      </c>
      <c r="O81" t="s">
        <v>17</v>
      </c>
      <c r="P81" s="9"/>
      <c r="Q81" s="9"/>
      <c r="S81" s="4">
        <f t="shared" si="3"/>
        <v>13.799999999999368</v>
      </c>
    </row>
    <row r="82" spans="1:19">
      <c r="A82">
        <v>1431253411</v>
      </c>
      <c r="B82" t="s">
        <v>38</v>
      </c>
      <c r="C82" t="s">
        <v>4</v>
      </c>
      <c r="D82">
        <v>0.28000000000000003</v>
      </c>
      <c r="E82" t="s">
        <v>9</v>
      </c>
      <c r="F82">
        <v>0.85277999999999998</v>
      </c>
      <c r="G82">
        <v>0.85677999999999999</v>
      </c>
      <c r="H82">
        <v>0.83277999999999996</v>
      </c>
      <c r="I82" t="s">
        <v>39</v>
      </c>
      <c r="J82">
        <v>0.85179000000000005</v>
      </c>
      <c r="K82">
        <v>0</v>
      </c>
      <c r="L82">
        <v>0</v>
      </c>
      <c r="O82" t="s">
        <v>10</v>
      </c>
      <c r="P82" s="9"/>
      <c r="Q82" s="9"/>
      <c r="S82" s="4">
        <f t="shared" si="3"/>
        <v>9.8999999999993538</v>
      </c>
    </row>
    <row r="83" spans="1:19">
      <c r="A83">
        <v>1431253198</v>
      </c>
      <c r="B83" t="s">
        <v>34</v>
      </c>
      <c r="C83" t="s">
        <v>4</v>
      </c>
      <c r="D83">
        <v>0.32</v>
      </c>
      <c r="E83" t="s">
        <v>9</v>
      </c>
      <c r="F83">
        <v>0.85263</v>
      </c>
      <c r="G83">
        <v>0.86292999999999997</v>
      </c>
      <c r="H83">
        <v>0.83262999999999998</v>
      </c>
      <c r="I83" t="s">
        <v>40</v>
      </c>
      <c r="J83">
        <v>0.8518</v>
      </c>
      <c r="K83">
        <v>0</v>
      </c>
      <c r="L83">
        <v>0</v>
      </c>
      <c r="O83" t="s">
        <v>19</v>
      </c>
      <c r="P83" s="9"/>
      <c r="Q83" s="9"/>
      <c r="S83" s="4">
        <f t="shared" si="3"/>
        <v>8.2999999999999741</v>
      </c>
    </row>
    <row r="84" spans="1:19">
      <c r="A84">
        <v>1431254451</v>
      </c>
      <c r="B84" t="s">
        <v>42</v>
      </c>
      <c r="C84" t="s">
        <v>4</v>
      </c>
      <c r="D84">
        <v>0.44</v>
      </c>
      <c r="E84" t="s">
        <v>7</v>
      </c>
      <c r="F84">
        <v>1.00413</v>
      </c>
      <c r="G84">
        <v>1.0127299999999999</v>
      </c>
      <c r="H84">
        <v>0.99712999999999996</v>
      </c>
      <c r="I84" t="s">
        <v>43</v>
      </c>
      <c r="J84">
        <v>1.00312</v>
      </c>
      <c r="K84">
        <v>0</v>
      </c>
      <c r="L84">
        <v>0</v>
      </c>
      <c r="O84" t="s">
        <v>8</v>
      </c>
      <c r="P84" s="9"/>
      <c r="Q84" s="9"/>
      <c r="S84" s="4">
        <f t="shared" si="3"/>
        <v>10.099999999999554</v>
      </c>
    </row>
    <row r="85" spans="1:19">
      <c r="A85">
        <v>1431254453</v>
      </c>
      <c r="B85" t="s">
        <v>42</v>
      </c>
      <c r="C85" t="s">
        <v>4</v>
      </c>
      <c r="D85">
        <v>0.2</v>
      </c>
      <c r="E85" t="s">
        <v>7</v>
      </c>
      <c r="F85">
        <v>1.00413</v>
      </c>
      <c r="G85">
        <v>1.0148299999999999</v>
      </c>
      <c r="H85">
        <v>0.99712999999999996</v>
      </c>
      <c r="I85" t="s">
        <v>43</v>
      </c>
      <c r="J85">
        <v>1.00312</v>
      </c>
      <c r="K85">
        <v>0</v>
      </c>
      <c r="L85">
        <v>0</v>
      </c>
      <c r="O85" t="s">
        <v>17</v>
      </c>
      <c r="P85" s="9"/>
      <c r="Q85" s="9"/>
      <c r="S85" s="4">
        <f t="shared" si="3"/>
        <v>10.099999999999554</v>
      </c>
    </row>
    <row r="86" spans="1:19">
      <c r="A86">
        <v>1431253942</v>
      </c>
      <c r="B86" t="s">
        <v>44</v>
      </c>
      <c r="C86" t="s">
        <v>4</v>
      </c>
      <c r="D86">
        <v>0.53</v>
      </c>
      <c r="E86" t="s">
        <v>13</v>
      </c>
      <c r="F86">
        <v>1.3091600000000001</v>
      </c>
      <c r="G86">
        <v>1.3194600000000001</v>
      </c>
      <c r="H86">
        <v>1.2971600000000001</v>
      </c>
      <c r="I86" t="s">
        <v>45</v>
      </c>
      <c r="J86">
        <v>1.3086800000000001</v>
      </c>
      <c r="K86">
        <v>0</v>
      </c>
      <c r="L86">
        <v>0</v>
      </c>
      <c r="O86" t="s">
        <v>47</v>
      </c>
      <c r="P86" s="9"/>
      <c r="Q86" s="9"/>
      <c r="S86" s="4">
        <f t="shared" si="3"/>
        <v>4.8000000000003595</v>
      </c>
    </row>
    <row r="87" spans="1:19">
      <c r="A87">
        <v>1431255334</v>
      </c>
      <c r="B87" t="s">
        <v>48</v>
      </c>
      <c r="C87" t="s">
        <v>5</v>
      </c>
      <c r="D87">
        <v>0.49</v>
      </c>
      <c r="E87" t="s">
        <v>49</v>
      </c>
      <c r="F87">
        <v>86.944000000000003</v>
      </c>
      <c r="G87">
        <v>85.884</v>
      </c>
      <c r="H87">
        <v>87.944000000000003</v>
      </c>
      <c r="I87" t="s">
        <v>50</v>
      </c>
      <c r="J87">
        <v>87.195999999999998</v>
      </c>
      <c r="K87">
        <v>0</v>
      </c>
      <c r="L87">
        <v>0</v>
      </c>
      <c r="O87" t="s">
        <v>51</v>
      </c>
      <c r="P87" s="9"/>
      <c r="Q87" s="9"/>
      <c r="S87" s="4">
        <f t="shared" si="3"/>
        <v>25.199999999999537</v>
      </c>
    </row>
    <row r="88" spans="1:19">
      <c r="A88">
        <v>1431255445</v>
      </c>
      <c r="B88" t="s">
        <v>52</v>
      </c>
      <c r="C88" t="s">
        <v>5</v>
      </c>
      <c r="D88">
        <v>0.56000000000000005</v>
      </c>
      <c r="E88" t="s">
        <v>55</v>
      </c>
      <c r="F88">
        <v>120.46</v>
      </c>
      <c r="G88">
        <v>119.65</v>
      </c>
      <c r="H88">
        <v>121.46</v>
      </c>
      <c r="I88" t="s">
        <v>50</v>
      </c>
      <c r="J88">
        <v>120.68899999999999</v>
      </c>
      <c r="K88">
        <v>0</v>
      </c>
      <c r="L88">
        <v>0</v>
      </c>
      <c r="O88" t="s">
        <v>56</v>
      </c>
      <c r="P88" s="9"/>
      <c r="Q88" s="9"/>
      <c r="S88" s="4">
        <f t="shared" si="3"/>
        <v>22.899999999999917</v>
      </c>
    </row>
    <row r="89" spans="1:19">
      <c r="A89">
        <v>1431255447</v>
      </c>
      <c r="B89" t="s">
        <v>52</v>
      </c>
      <c r="C89" t="s">
        <v>5</v>
      </c>
      <c r="D89">
        <v>0.27</v>
      </c>
      <c r="E89" t="s">
        <v>20</v>
      </c>
      <c r="F89">
        <v>112.93600000000001</v>
      </c>
      <c r="G89">
        <v>112.086</v>
      </c>
      <c r="H89">
        <v>114.93600000000001</v>
      </c>
      <c r="I89" t="s">
        <v>50</v>
      </c>
      <c r="J89">
        <v>113.194</v>
      </c>
      <c r="K89">
        <v>0</v>
      </c>
      <c r="L89">
        <v>0</v>
      </c>
      <c r="O89" t="s">
        <v>21</v>
      </c>
      <c r="P89" s="9"/>
      <c r="Q89" s="9"/>
      <c r="S89" s="4">
        <f t="shared" si="3"/>
        <v>25.799999999999557</v>
      </c>
    </row>
    <row r="90" spans="1:19">
      <c r="A90">
        <v>1431255495</v>
      </c>
      <c r="B90" t="s">
        <v>57</v>
      </c>
      <c r="C90" t="s">
        <v>5</v>
      </c>
      <c r="D90">
        <v>0.4</v>
      </c>
      <c r="E90" t="s">
        <v>6</v>
      </c>
      <c r="F90">
        <v>141.41200000000001</v>
      </c>
      <c r="G90">
        <v>140.96199999999999</v>
      </c>
      <c r="H90">
        <v>142.41200000000001</v>
      </c>
      <c r="I90" t="s">
        <v>50</v>
      </c>
      <c r="J90">
        <v>141.62799999999999</v>
      </c>
      <c r="K90">
        <v>0</v>
      </c>
      <c r="L90">
        <v>0</v>
      </c>
      <c r="O90" t="s">
        <v>58</v>
      </c>
      <c r="P90" s="9"/>
      <c r="Q90" s="9"/>
      <c r="S90" s="4">
        <f t="shared" si="3"/>
        <v>21.599999999997976</v>
      </c>
    </row>
    <row r="91" spans="1:19">
      <c r="A91">
        <v>1431255624</v>
      </c>
      <c r="B91" t="s">
        <v>59</v>
      </c>
      <c r="C91" t="s">
        <v>5</v>
      </c>
      <c r="D91">
        <v>0.56999999999999995</v>
      </c>
      <c r="E91" t="s">
        <v>11</v>
      </c>
      <c r="F91">
        <v>113.215</v>
      </c>
      <c r="G91">
        <v>112.435</v>
      </c>
      <c r="H91">
        <v>114.215</v>
      </c>
      <c r="I91" t="s">
        <v>60</v>
      </c>
      <c r="J91">
        <v>113.58799999999999</v>
      </c>
      <c r="K91">
        <v>0</v>
      </c>
      <c r="L91">
        <v>0</v>
      </c>
      <c r="O91" t="s">
        <v>12</v>
      </c>
      <c r="P91" s="9"/>
      <c r="Q91" s="9"/>
      <c r="S91" s="4">
        <f t="shared" si="3"/>
        <v>37.299999999999045</v>
      </c>
    </row>
    <row r="92" spans="1:19">
      <c r="A92">
        <v>1431255302</v>
      </c>
      <c r="B92" t="s">
        <v>48</v>
      </c>
      <c r="C92" t="s">
        <v>5</v>
      </c>
      <c r="D92">
        <v>0.62</v>
      </c>
      <c r="E92" t="s">
        <v>6</v>
      </c>
      <c r="F92">
        <v>141.50399999999999</v>
      </c>
      <c r="G92">
        <v>140.804</v>
      </c>
      <c r="H92">
        <v>142.50399999999999</v>
      </c>
      <c r="I92" t="s">
        <v>63</v>
      </c>
      <c r="J92">
        <v>141.803</v>
      </c>
      <c r="K92">
        <v>0</v>
      </c>
      <c r="L92">
        <v>0</v>
      </c>
      <c r="O92" t="s">
        <v>14</v>
      </c>
      <c r="P92" s="9"/>
      <c r="Q92" s="9"/>
      <c r="S92" s="4">
        <f t="shared" si="3"/>
        <v>29.900000000000659</v>
      </c>
    </row>
    <row r="93" spans="1:19">
      <c r="A93">
        <v>1431256474</v>
      </c>
      <c r="B93" t="s">
        <v>61</v>
      </c>
      <c r="C93" t="s">
        <v>5</v>
      </c>
      <c r="D93">
        <v>0.36</v>
      </c>
      <c r="E93" t="s">
        <v>64</v>
      </c>
      <c r="F93">
        <v>1.3848</v>
      </c>
      <c r="G93">
        <v>1.3773</v>
      </c>
      <c r="H93">
        <v>1.3968</v>
      </c>
      <c r="I93" t="s">
        <v>65</v>
      </c>
      <c r="J93">
        <v>1.38656</v>
      </c>
      <c r="K93">
        <v>0</v>
      </c>
      <c r="L93">
        <v>0</v>
      </c>
      <c r="O93" t="s">
        <v>66</v>
      </c>
      <c r="P93" s="9"/>
      <c r="Q93" s="9"/>
      <c r="S93" s="4">
        <f t="shared" si="3"/>
        <v>17.599999999999838</v>
      </c>
    </row>
    <row r="94" spans="1:19">
      <c r="A94">
        <v>1431255335</v>
      </c>
      <c r="B94" t="s">
        <v>48</v>
      </c>
      <c r="C94" t="s">
        <v>5</v>
      </c>
      <c r="D94">
        <v>0.41</v>
      </c>
      <c r="E94" t="s">
        <v>53</v>
      </c>
      <c r="F94">
        <v>86.563999999999993</v>
      </c>
      <c r="G94">
        <v>86.114000000000004</v>
      </c>
      <c r="H94">
        <v>87.563999999999993</v>
      </c>
      <c r="I94" t="s">
        <v>68</v>
      </c>
      <c r="J94">
        <v>86.778000000000006</v>
      </c>
      <c r="K94">
        <v>0</v>
      </c>
      <c r="L94">
        <v>0</v>
      </c>
      <c r="O94" t="s">
        <v>69</v>
      </c>
      <c r="P94" s="9"/>
      <c r="Q94" s="9"/>
      <c r="S94" s="4">
        <f t="shared" si="3"/>
        <v>21.400000000001281</v>
      </c>
    </row>
    <row r="95" spans="1:19">
      <c r="A95">
        <v>1431255442</v>
      </c>
      <c r="B95" t="s">
        <v>52</v>
      </c>
      <c r="C95" t="s">
        <v>5</v>
      </c>
      <c r="D95">
        <v>0.41</v>
      </c>
      <c r="E95" t="s">
        <v>49</v>
      </c>
      <c r="F95">
        <v>86.885000000000005</v>
      </c>
      <c r="G95">
        <v>86.435000000000002</v>
      </c>
      <c r="H95">
        <v>87.885000000000005</v>
      </c>
      <c r="I95" t="s">
        <v>68</v>
      </c>
      <c r="J95">
        <v>87.143000000000001</v>
      </c>
      <c r="K95">
        <v>0</v>
      </c>
      <c r="L95">
        <v>0</v>
      </c>
      <c r="O95" t="s">
        <v>70</v>
      </c>
      <c r="P95" s="9"/>
      <c r="Q95" s="9"/>
      <c r="S95" s="4">
        <f t="shared" si="3"/>
        <v>25.799999999999557</v>
      </c>
    </row>
    <row r="96" spans="1:19">
      <c r="A96">
        <v>1431255444</v>
      </c>
      <c r="B96" t="s">
        <v>52</v>
      </c>
      <c r="C96" t="s">
        <v>5</v>
      </c>
      <c r="D96">
        <v>0.41</v>
      </c>
      <c r="E96" t="s">
        <v>55</v>
      </c>
      <c r="F96">
        <v>120.46</v>
      </c>
      <c r="G96">
        <v>120.01</v>
      </c>
      <c r="H96">
        <v>121.46</v>
      </c>
      <c r="I96" t="s">
        <v>68</v>
      </c>
      <c r="J96">
        <v>120.81100000000001</v>
      </c>
      <c r="K96">
        <v>0</v>
      </c>
      <c r="L96">
        <v>0</v>
      </c>
      <c r="O96" t="s">
        <v>71</v>
      </c>
      <c r="P96" s="9"/>
      <c r="Q96" s="9"/>
      <c r="S96" s="4">
        <f t="shared" si="3"/>
        <v>35.10000000000133</v>
      </c>
    </row>
    <row r="97" spans="1:19">
      <c r="A97">
        <v>1431255583</v>
      </c>
      <c r="B97" t="s">
        <v>72</v>
      </c>
      <c r="C97" t="s">
        <v>5</v>
      </c>
      <c r="D97">
        <v>0.4</v>
      </c>
      <c r="E97" t="s">
        <v>20</v>
      </c>
      <c r="F97">
        <v>112.892</v>
      </c>
      <c r="G97">
        <v>112.44199999999999</v>
      </c>
      <c r="H97">
        <v>113.892</v>
      </c>
      <c r="I97" t="s">
        <v>68</v>
      </c>
      <c r="J97">
        <v>113.24299999999999</v>
      </c>
      <c r="K97">
        <v>0</v>
      </c>
      <c r="L97">
        <v>0</v>
      </c>
      <c r="O97" t="s">
        <v>73</v>
      </c>
      <c r="P97" s="9"/>
      <c r="Q97" s="9"/>
      <c r="S97" s="4">
        <f t="shared" si="3"/>
        <v>35.099999999999909</v>
      </c>
    </row>
    <row r="98" spans="1:19">
      <c r="A98">
        <v>1431255717</v>
      </c>
      <c r="B98" t="s">
        <v>59</v>
      </c>
      <c r="C98" t="s">
        <v>5</v>
      </c>
      <c r="D98">
        <v>0.4</v>
      </c>
      <c r="E98" t="s">
        <v>11</v>
      </c>
      <c r="F98">
        <v>113.196</v>
      </c>
      <c r="G98">
        <v>112.746</v>
      </c>
      <c r="H98">
        <v>114.196</v>
      </c>
      <c r="I98" t="s">
        <v>68</v>
      </c>
      <c r="J98">
        <v>113.624</v>
      </c>
      <c r="K98">
        <v>0</v>
      </c>
      <c r="L98">
        <v>0</v>
      </c>
      <c r="O98" t="s">
        <v>76</v>
      </c>
      <c r="P98" s="9"/>
      <c r="Q98" s="9"/>
      <c r="S98" s="4">
        <f t="shared" si="3"/>
        <v>42.799999999999727</v>
      </c>
    </row>
    <row r="99" spans="1:19">
      <c r="A99">
        <v>1431255721</v>
      </c>
      <c r="B99" t="s">
        <v>59</v>
      </c>
      <c r="C99" t="s">
        <v>5</v>
      </c>
      <c r="D99">
        <v>0.4</v>
      </c>
      <c r="E99" t="s">
        <v>11</v>
      </c>
      <c r="F99">
        <v>113.196</v>
      </c>
      <c r="G99">
        <v>112.746</v>
      </c>
      <c r="H99">
        <v>114.196</v>
      </c>
      <c r="I99" t="s">
        <v>68</v>
      </c>
      <c r="J99">
        <v>113.624</v>
      </c>
      <c r="K99">
        <v>0</v>
      </c>
      <c r="L99">
        <v>0</v>
      </c>
      <c r="O99" t="s">
        <v>74</v>
      </c>
      <c r="P99" s="9"/>
      <c r="Q99" s="9"/>
      <c r="S99" s="4">
        <f t="shared" si="3"/>
        <v>42.799999999999727</v>
      </c>
    </row>
    <row r="100" spans="1:19">
      <c r="A100">
        <v>1431255722</v>
      </c>
      <c r="B100" t="s">
        <v>59</v>
      </c>
      <c r="C100" t="s">
        <v>5</v>
      </c>
      <c r="D100">
        <v>0.4</v>
      </c>
      <c r="E100" t="s">
        <v>11</v>
      </c>
      <c r="F100">
        <v>113.196</v>
      </c>
      <c r="G100">
        <v>112.746</v>
      </c>
      <c r="H100">
        <v>114.196</v>
      </c>
      <c r="I100" t="s">
        <v>68</v>
      </c>
      <c r="J100">
        <v>113.624</v>
      </c>
      <c r="K100">
        <v>0</v>
      </c>
      <c r="L100">
        <v>0</v>
      </c>
      <c r="O100" t="s">
        <v>77</v>
      </c>
      <c r="P100" s="9"/>
      <c r="Q100" s="9"/>
      <c r="S100" s="4">
        <f t="shared" si="3"/>
        <v>42.799999999999727</v>
      </c>
    </row>
    <row r="101" spans="1:19">
      <c r="A101">
        <v>1431255839</v>
      </c>
      <c r="B101" t="s">
        <v>140</v>
      </c>
      <c r="C101" t="s">
        <v>5</v>
      </c>
      <c r="D101">
        <v>0.4</v>
      </c>
      <c r="E101" t="s">
        <v>55</v>
      </c>
      <c r="F101">
        <v>120.404</v>
      </c>
      <c r="G101">
        <v>119.95399999999999</v>
      </c>
      <c r="H101">
        <v>121.404</v>
      </c>
      <c r="I101" t="s">
        <v>68</v>
      </c>
      <c r="J101">
        <v>120.813</v>
      </c>
      <c r="K101">
        <v>0</v>
      </c>
      <c r="L101">
        <v>0</v>
      </c>
      <c r="O101" t="s">
        <v>71</v>
      </c>
      <c r="P101" s="9"/>
      <c r="Q101" s="9"/>
      <c r="S101" s="4">
        <f t="shared" si="3"/>
        <v>40.900000000000603</v>
      </c>
    </row>
    <row r="102" spans="1:19">
      <c r="A102">
        <v>1431255905</v>
      </c>
      <c r="B102" t="s">
        <v>78</v>
      </c>
      <c r="C102" t="s">
        <v>5</v>
      </c>
      <c r="D102">
        <v>0.48</v>
      </c>
      <c r="E102" t="s">
        <v>7</v>
      </c>
      <c r="F102">
        <v>1.0025500000000001</v>
      </c>
      <c r="G102">
        <v>0.99395</v>
      </c>
      <c r="H102">
        <v>1.0095499999999999</v>
      </c>
      <c r="I102" t="s">
        <v>79</v>
      </c>
      <c r="J102">
        <v>1.00369</v>
      </c>
      <c r="K102">
        <v>0</v>
      </c>
      <c r="L102">
        <v>0</v>
      </c>
      <c r="O102" t="s">
        <v>8</v>
      </c>
      <c r="P102" s="9"/>
      <c r="Q102" s="9"/>
      <c r="S102" s="4">
        <f t="shared" si="3"/>
        <v>11.399999999999189</v>
      </c>
    </row>
    <row r="103" spans="1:19">
      <c r="A103">
        <v>1431255906</v>
      </c>
      <c r="B103" t="s">
        <v>78</v>
      </c>
      <c r="C103" t="s">
        <v>5</v>
      </c>
      <c r="D103">
        <v>0.21</v>
      </c>
      <c r="E103" t="s">
        <v>7</v>
      </c>
      <c r="F103">
        <v>1.0025500000000001</v>
      </c>
      <c r="G103">
        <v>0.99185000000000001</v>
      </c>
      <c r="H103">
        <v>1.0095499999999999</v>
      </c>
      <c r="I103" t="s">
        <v>79</v>
      </c>
      <c r="J103">
        <v>1.00369</v>
      </c>
      <c r="K103">
        <v>0</v>
      </c>
      <c r="L103">
        <v>0</v>
      </c>
      <c r="O103" t="s">
        <v>17</v>
      </c>
      <c r="P103" s="9"/>
      <c r="Q103" s="9"/>
      <c r="S103" s="4">
        <f t="shared" si="3"/>
        <v>11.399999999999189</v>
      </c>
    </row>
    <row r="104" spans="1:19">
      <c r="A104">
        <v>1431257222</v>
      </c>
      <c r="B104" t="s">
        <v>65</v>
      </c>
      <c r="C104" t="s">
        <v>4</v>
      </c>
      <c r="D104">
        <v>0.36</v>
      </c>
      <c r="E104" t="s">
        <v>64</v>
      </c>
      <c r="F104">
        <v>1.3864799999999999</v>
      </c>
      <c r="G104">
        <v>1.39398</v>
      </c>
      <c r="H104">
        <v>1.3744799999999999</v>
      </c>
      <c r="I104" t="s">
        <v>84</v>
      </c>
      <c r="J104">
        <v>1.38547</v>
      </c>
      <c r="K104">
        <v>0</v>
      </c>
      <c r="L104">
        <v>0</v>
      </c>
      <c r="O104" t="s">
        <v>66</v>
      </c>
      <c r="P104" s="9"/>
      <c r="Q104" s="9"/>
      <c r="S104" s="4">
        <f t="shared" si="3"/>
        <v>10.099999999999554</v>
      </c>
    </row>
    <row r="105" spans="1:19">
      <c r="A105">
        <v>1431258009</v>
      </c>
      <c r="B105" t="s">
        <v>88</v>
      </c>
      <c r="C105" t="s">
        <v>4</v>
      </c>
      <c r="D105">
        <v>0.61</v>
      </c>
      <c r="E105" t="s">
        <v>89</v>
      </c>
      <c r="F105">
        <v>1.6289899999999999</v>
      </c>
      <c r="G105">
        <v>1.64009</v>
      </c>
      <c r="H105">
        <v>1.61799</v>
      </c>
      <c r="I105" t="s">
        <v>90</v>
      </c>
      <c r="J105">
        <v>1.62784</v>
      </c>
      <c r="K105">
        <v>0</v>
      </c>
      <c r="L105">
        <v>0</v>
      </c>
      <c r="O105" t="s">
        <v>91</v>
      </c>
      <c r="P105" s="9"/>
      <c r="Q105" s="9"/>
      <c r="S105" s="4">
        <f t="shared" si="3"/>
        <v>11.499999999999844</v>
      </c>
    </row>
    <row r="106" spans="1:19">
      <c r="A106">
        <v>1431257331</v>
      </c>
      <c r="B106" t="s">
        <v>98</v>
      </c>
      <c r="C106" t="s">
        <v>4</v>
      </c>
      <c r="D106">
        <v>0.65</v>
      </c>
      <c r="E106" t="s">
        <v>6</v>
      </c>
      <c r="F106">
        <v>141.87799999999999</v>
      </c>
      <c r="G106">
        <v>142.578</v>
      </c>
      <c r="H106">
        <v>140.87799999999999</v>
      </c>
      <c r="I106" t="s">
        <v>99</v>
      </c>
      <c r="J106">
        <v>142.57900000000001</v>
      </c>
      <c r="K106">
        <v>0</v>
      </c>
      <c r="L106">
        <v>0</v>
      </c>
      <c r="O106" t="s">
        <v>100</v>
      </c>
      <c r="P106" s="9"/>
      <c r="Q106" s="9"/>
      <c r="S106" s="4">
        <f t="shared" si="3"/>
        <v>-70.100000000002183</v>
      </c>
    </row>
    <row r="107" spans="1:19">
      <c r="A107">
        <v>1431257209</v>
      </c>
      <c r="B107" t="s">
        <v>65</v>
      </c>
      <c r="C107" t="s">
        <v>5</v>
      </c>
      <c r="D107">
        <v>0.43</v>
      </c>
      <c r="E107" t="s">
        <v>92</v>
      </c>
      <c r="F107">
        <v>1.0646</v>
      </c>
      <c r="G107">
        <v>1.0584</v>
      </c>
      <c r="H107">
        <v>1.0786</v>
      </c>
      <c r="I107" t="s">
        <v>141</v>
      </c>
      <c r="J107">
        <v>1.0670500000000001</v>
      </c>
      <c r="K107">
        <v>0</v>
      </c>
      <c r="L107">
        <v>0</v>
      </c>
      <c r="O107" t="s">
        <v>94</v>
      </c>
      <c r="P107" s="9"/>
      <c r="Q107" s="9"/>
      <c r="S107" s="4">
        <f t="shared" si="3"/>
        <v>24.500000000000632</v>
      </c>
    </row>
    <row r="108" spans="1:19">
      <c r="A108">
        <v>1431259279</v>
      </c>
      <c r="B108" t="s">
        <v>90</v>
      </c>
      <c r="C108" t="s">
        <v>5</v>
      </c>
      <c r="D108">
        <v>0.36</v>
      </c>
      <c r="E108" t="s">
        <v>64</v>
      </c>
      <c r="F108">
        <v>1.38446</v>
      </c>
      <c r="G108">
        <v>1.37696</v>
      </c>
      <c r="H108">
        <v>1.39646</v>
      </c>
      <c r="I108" t="s">
        <v>101</v>
      </c>
      <c r="J108">
        <v>1.3855900000000001</v>
      </c>
      <c r="K108">
        <v>0</v>
      </c>
      <c r="L108">
        <v>0</v>
      </c>
      <c r="O108" t="s">
        <v>66</v>
      </c>
      <c r="P108" s="9"/>
      <c r="Q108" s="9"/>
      <c r="S108" s="4">
        <f t="shared" si="3"/>
        <v>11.300000000000754</v>
      </c>
    </row>
    <row r="109" spans="1:19">
      <c r="A109">
        <v>1431257268</v>
      </c>
      <c r="B109" t="s">
        <v>102</v>
      </c>
      <c r="C109" t="s">
        <v>5</v>
      </c>
      <c r="D109">
        <v>0.53</v>
      </c>
      <c r="E109" t="s">
        <v>24</v>
      </c>
      <c r="F109">
        <v>1.06663</v>
      </c>
      <c r="G109">
        <v>1.05863</v>
      </c>
      <c r="H109">
        <v>1.08663</v>
      </c>
      <c r="I109" t="s">
        <v>103</v>
      </c>
      <c r="J109">
        <v>1.06698</v>
      </c>
      <c r="K109">
        <v>0</v>
      </c>
      <c r="L109">
        <v>0</v>
      </c>
      <c r="O109" t="s">
        <v>105</v>
      </c>
      <c r="P109" s="9"/>
      <c r="Q109" s="9"/>
      <c r="S109" s="4">
        <f t="shared" si="3"/>
        <v>3.5000000000007248</v>
      </c>
    </row>
    <row r="110" spans="1:19">
      <c r="A110">
        <v>1431257521</v>
      </c>
      <c r="B110" t="s">
        <v>111</v>
      </c>
      <c r="C110" t="s">
        <v>5</v>
      </c>
      <c r="D110">
        <v>0.4</v>
      </c>
      <c r="E110" t="s">
        <v>24</v>
      </c>
      <c r="F110">
        <v>1.0665100000000001</v>
      </c>
      <c r="G110">
        <v>1.0621100000000001</v>
      </c>
      <c r="H110">
        <v>1.0865100000000001</v>
      </c>
      <c r="I110" t="s">
        <v>112</v>
      </c>
      <c r="J110">
        <v>1.0667199999999999</v>
      </c>
      <c r="K110">
        <v>0</v>
      </c>
      <c r="L110">
        <v>0</v>
      </c>
      <c r="O110" t="s">
        <v>114</v>
      </c>
      <c r="P110" s="9"/>
      <c r="Q110" s="9"/>
      <c r="S110" s="4">
        <f t="shared" si="3"/>
        <v>2.0999999999982144</v>
      </c>
    </row>
    <row r="111" spans="1:19">
      <c r="A111">
        <v>1431258726</v>
      </c>
      <c r="B111" t="s">
        <v>108</v>
      </c>
      <c r="C111" t="s">
        <v>4</v>
      </c>
      <c r="D111">
        <v>0.62</v>
      </c>
      <c r="E111" t="s">
        <v>13</v>
      </c>
      <c r="F111">
        <v>1.31114</v>
      </c>
      <c r="G111">
        <v>1.3214399999999999</v>
      </c>
      <c r="H111">
        <v>1.29914</v>
      </c>
      <c r="I111" t="s">
        <v>120</v>
      </c>
      <c r="J111">
        <v>1.31003</v>
      </c>
      <c r="K111">
        <v>0</v>
      </c>
      <c r="L111">
        <v>0</v>
      </c>
      <c r="O111" t="s">
        <v>47</v>
      </c>
      <c r="P111" s="9"/>
      <c r="Q111" s="9"/>
      <c r="S111" s="4">
        <f t="shared" si="3"/>
        <v>11.099999999999444</v>
      </c>
    </row>
    <row r="112" spans="1:19">
      <c r="A112">
        <v>1431257931</v>
      </c>
      <c r="B112" t="s">
        <v>95</v>
      </c>
      <c r="C112" t="s">
        <v>4</v>
      </c>
      <c r="D112">
        <v>0.32</v>
      </c>
      <c r="E112" t="s">
        <v>117</v>
      </c>
      <c r="F112">
        <v>1.6347</v>
      </c>
      <c r="G112">
        <v>1.6447000000000001</v>
      </c>
      <c r="H112">
        <v>1.6236999999999999</v>
      </c>
      <c r="I112" t="s">
        <v>121</v>
      </c>
      <c r="J112">
        <v>1.63574</v>
      </c>
      <c r="K112">
        <v>0</v>
      </c>
      <c r="L112">
        <v>0</v>
      </c>
      <c r="O112" t="s">
        <v>124</v>
      </c>
      <c r="P112" s="9"/>
      <c r="Q112" s="9"/>
      <c r="S112" s="4">
        <f t="shared" si="3"/>
        <v>-10.399999999999299</v>
      </c>
    </row>
    <row r="113" spans="1:19">
      <c r="A113">
        <v>1431257217</v>
      </c>
      <c r="B113" t="s">
        <v>65</v>
      </c>
      <c r="C113" t="s">
        <v>4</v>
      </c>
      <c r="D113">
        <v>0.28999999999999998</v>
      </c>
      <c r="E113" t="s">
        <v>89</v>
      </c>
      <c r="F113">
        <v>1.6281000000000001</v>
      </c>
      <c r="G113">
        <v>1.6392</v>
      </c>
      <c r="H113">
        <v>1.6171</v>
      </c>
      <c r="I113" t="s">
        <v>142</v>
      </c>
      <c r="J113">
        <v>1.6269</v>
      </c>
      <c r="K113">
        <v>0</v>
      </c>
      <c r="L113">
        <v>0</v>
      </c>
      <c r="O113" t="s">
        <v>138</v>
      </c>
      <c r="P113" s="9"/>
      <c r="Q113" s="9"/>
      <c r="S113" s="4">
        <f t="shared" si="3"/>
        <v>12.000000000000899</v>
      </c>
    </row>
    <row r="114" spans="1:19">
      <c r="A114">
        <v>1431256294</v>
      </c>
      <c r="B114" t="s">
        <v>50</v>
      </c>
      <c r="C114" t="s">
        <v>4</v>
      </c>
      <c r="D114">
        <v>0.51</v>
      </c>
      <c r="E114" t="s">
        <v>49</v>
      </c>
      <c r="F114">
        <v>87.197999999999993</v>
      </c>
      <c r="G114">
        <v>88.257999999999996</v>
      </c>
      <c r="H114">
        <v>86.197999999999993</v>
      </c>
      <c r="I114" t="s">
        <v>129</v>
      </c>
      <c r="J114">
        <v>87.328999999999994</v>
      </c>
      <c r="K114">
        <v>0</v>
      </c>
      <c r="L114">
        <v>0</v>
      </c>
      <c r="O114" t="s">
        <v>51</v>
      </c>
      <c r="P114" s="9"/>
      <c r="Q114" s="9"/>
      <c r="S114" s="4">
        <f t="shared" si="3"/>
        <v>-13.100000000000023</v>
      </c>
    </row>
    <row r="115" spans="1:19">
      <c r="A115">
        <v>1431258532</v>
      </c>
      <c r="B115" t="s">
        <v>125</v>
      </c>
      <c r="C115" t="s">
        <v>4</v>
      </c>
      <c r="D115">
        <v>0.74</v>
      </c>
      <c r="E115" t="s">
        <v>15</v>
      </c>
      <c r="F115">
        <v>1.0051699999999999</v>
      </c>
      <c r="G115">
        <v>1.0050699999999999</v>
      </c>
      <c r="H115">
        <v>0.99317</v>
      </c>
      <c r="I115" t="s">
        <v>143</v>
      </c>
      <c r="J115">
        <v>1.0041599999999999</v>
      </c>
      <c r="K115">
        <v>0</v>
      </c>
      <c r="L115">
        <v>0</v>
      </c>
      <c r="O115" t="s">
        <v>16</v>
      </c>
      <c r="P115" s="9"/>
      <c r="Q115" s="9"/>
      <c r="S115" s="4">
        <f t="shared" si="3"/>
        <v>10.099999999999554</v>
      </c>
    </row>
    <row r="116" spans="1:19">
      <c r="A116">
        <v>1431258376</v>
      </c>
      <c r="B116" t="s">
        <v>132</v>
      </c>
      <c r="C116" t="s">
        <v>4</v>
      </c>
      <c r="D116">
        <v>0.23</v>
      </c>
      <c r="E116" t="s">
        <v>7</v>
      </c>
      <c r="F116">
        <v>1.00373</v>
      </c>
      <c r="G116">
        <v>1.0144299999999999</v>
      </c>
      <c r="H116">
        <v>0.99673</v>
      </c>
      <c r="I116" t="s">
        <v>133</v>
      </c>
      <c r="J116">
        <v>1.0041199999999999</v>
      </c>
      <c r="K116">
        <v>0</v>
      </c>
      <c r="L116">
        <v>0</v>
      </c>
      <c r="O116" t="s">
        <v>17</v>
      </c>
      <c r="P116" s="9"/>
      <c r="Q116" s="9"/>
      <c r="S116" s="4">
        <f t="shared" si="3"/>
        <v>-3.8999999999989043</v>
      </c>
    </row>
    <row r="117" spans="1:19">
      <c r="A117">
        <v>1431258377</v>
      </c>
      <c r="B117" t="s">
        <v>132</v>
      </c>
      <c r="C117" t="s">
        <v>4</v>
      </c>
      <c r="D117">
        <v>0.53</v>
      </c>
      <c r="E117" t="s">
        <v>7</v>
      </c>
      <c r="F117">
        <v>1.00373</v>
      </c>
      <c r="G117">
        <v>1.01233</v>
      </c>
      <c r="H117">
        <v>0.99673</v>
      </c>
      <c r="I117" t="s">
        <v>133</v>
      </c>
      <c r="J117">
        <v>1.0041199999999999</v>
      </c>
      <c r="K117">
        <v>0</v>
      </c>
      <c r="L117">
        <v>0</v>
      </c>
      <c r="O117" t="s">
        <v>8</v>
      </c>
      <c r="P117" s="9"/>
      <c r="Q117" s="9"/>
      <c r="S117" s="4">
        <f t="shared" si="3"/>
        <v>-3.8999999999989043</v>
      </c>
    </row>
    <row r="118" spans="1:19">
      <c r="A118">
        <v>1431251953</v>
      </c>
      <c r="B118" t="s">
        <v>134</v>
      </c>
      <c r="C118" t="s">
        <v>5</v>
      </c>
      <c r="D118">
        <v>0.5</v>
      </c>
      <c r="E118" t="s">
        <v>24</v>
      </c>
      <c r="F118">
        <v>1.06708</v>
      </c>
      <c r="G118">
        <v>1.0645800000000001</v>
      </c>
      <c r="H118">
        <v>1.0740799999999999</v>
      </c>
      <c r="I118" t="s">
        <v>135</v>
      </c>
      <c r="J118">
        <v>1.06698</v>
      </c>
      <c r="K118">
        <v>0</v>
      </c>
      <c r="L118">
        <v>0</v>
      </c>
      <c r="O118" t="s">
        <v>136</v>
      </c>
      <c r="P118" s="9"/>
      <c r="Q118" s="9"/>
      <c r="S118" s="4">
        <f t="shared" si="3"/>
        <v>-0.99999999999988987</v>
      </c>
    </row>
    <row r="119" spans="1:19">
      <c r="A119">
        <v>1431256439</v>
      </c>
      <c r="B119" t="s">
        <v>60</v>
      </c>
      <c r="C119" t="s">
        <v>4</v>
      </c>
      <c r="D119">
        <v>0.61</v>
      </c>
      <c r="E119" t="s">
        <v>11</v>
      </c>
      <c r="F119">
        <v>113.58799999999999</v>
      </c>
      <c r="G119">
        <v>114.36799999999999</v>
      </c>
      <c r="H119">
        <v>112.58799999999999</v>
      </c>
      <c r="I119" t="s">
        <v>139</v>
      </c>
      <c r="J119">
        <v>113.533</v>
      </c>
      <c r="K119">
        <v>0</v>
      </c>
      <c r="L119">
        <v>0</v>
      </c>
      <c r="O119" t="s">
        <v>12</v>
      </c>
      <c r="P119" s="9"/>
      <c r="Q119" s="9"/>
      <c r="S119" s="4">
        <f t="shared" si="3"/>
        <v>5.499999999999261</v>
      </c>
    </row>
    <row r="120" spans="1:19">
      <c r="A120">
        <v>1431257252</v>
      </c>
      <c r="B120" t="s">
        <v>102</v>
      </c>
      <c r="C120" t="s">
        <v>5</v>
      </c>
      <c r="D120">
        <v>0.37</v>
      </c>
      <c r="E120" t="s">
        <v>9</v>
      </c>
      <c r="F120">
        <v>0.85143999999999997</v>
      </c>
      <c r="G120">
        <v>0.84114</v>
      </c>
      <c r="H120">
        <v>0.87143999999999999</v>
      </c>
      <c r="I120" t="s">
        <v>27</v>
      </c>
      <c r="K120">
        <v>0</v>
      </c>
      <c r="L120">
        <v>0</v>
      </c>
      <c r="O120" t="s">
        <v>19</v>
      </c>
      <c r="P120" s="9"/>
      <c r="Q120" s="9"/>
      <c r="S120" s="27"/>
    </row>
    <row r="121" spans="1:19">
      <c r="A121">
        <v>1431256327</v>
      </c>
      <c r="B121" t="s">
        <v>50</v>
      </c>
      <c r="C121" t="s">
        <v>4</v>
      </c>
      <c r="D121">
        <v>0.59</v>
      </c>
      <c r="E121" t="s">
        <v>55</v>
      </c>
      <c r="F121">
        <v>120.69499999999999</v>
      </c>
      <c r="G121">
        <v>121.505</v>
      </c>
      <c r="H121">
        <v>119.69499999999999</v>
      </c>
      <c r="I121" t="s">
        <v>27</v>
      </c>
      <c r="K121">
        <v>0</v>
      </c>
      <c r="L121">
        <v>0</v>
      </c>
      <c r="O121" t="s">
        <v>56</v>
      </c>
      <c r="P121" s="9"/>
      <c r="Q121" s="9"/>
      <c r="S121" s="27"/>
    </row>
    <row r="122" spans="1:19">
      <c r="A122" s="5">
        <v>725</v>
      </c>
      <c r="B122" s="5" t="s">
        <v>2</v>
      </c>
      <c r="N122" s="17"/>
      <c r="O122" s="15"/>
      <c r="P122" s="12"/>
      <c r="Q122" s="12"/>
      <c r="R122" s="6"/>
      <c r="S122" s="16">
        <f>SUM(S80:S121)</f>
        <v>559.89999999999395</v>
      </c>
    </row>
    <row r="123" spans="1:19">
      <c r="A123">
        <v>1431253018</v>
      </c>
      <c r="B123" t="s">
        <v>28</v>
      </c>
      <c r="C123" t="s">
        <v>5</v>
      </c>
      <c r="D123">
        <v>0.06</v>
      </c>
      <c r="E123" t="s">
        <v>7</v>
      </c>
      <c r="F123">
        <v>1.0017400000000001</v>
      </c>
      <c r="G123">
        <v>0.99104000000000003</v>
      </c>
      <c r="H123">
        <v>1.00874</v>
      </c>
      <c r="I123" t="s">
        <v>29</v>
      </c>
      <c r="J123">
        <v>1.0031099999999999</v>
      </c>
      <c r="K123">
        <v>0</v>
      </c>
      <c r="L123">
        <v>0</v>
      </c>
      <c r="O123" t="s">
        <v>17</v>
      </c>
      <c r="P123" s="9"/>
      <c r="Q123" s="9"/>
      <c r="S123" s="4">
        <f t="shared" ref="S123:S164" si="4">IF(C123=" Buy ",(J123-F123)*10000,(F123-J123)*10000)*IF(IFERROR(SEARCH("JPY",E123,1)=1,1),1,0.01)</f>
        <v>13.699999999998713</v>
      </c>
    </row>
    <row r="124" spans="1:19">
      <c r="A124">
        <v>1431253020</v>
      </c>
      <c r="B124" t="s">
        <v>28</v>
      </c>
      <c r="C124" t="s">
        <v>5</v>
      </c>
      <c r="D124">
        <v>0.13</v>
      </c>
      <c r="E124" t="s">
        <v>7</v>
      </c>
      <c r="F124">
        <v>1.0017400000000001</v>
      </c>
      <c r="G124">
        <v>0.99314000000000002</v>
      </c>
      <c r="H124">
        <v>1.00874</v>
      </c>
      <c r="I124" t="s">
        <v>29</v>
      </c>
      <c r="J124">
        <v>1.0031099999999999</v>
      </c>
      <c r="K124">
        <v>0</v>
      </c>
      <c r="L124">
        <v>0</v>
      </c>
      <c r="O124" t="s">
        <v>8</v>
      </c>
      <c r="P124" s="9"/>
      <c r="Q124" s="9"/>
      <c r="S124" s="4">
        <f t="shared" si="4"/>
        <v>13.699999999998713</v>
      </c>
    </row>
    <row r="125" spans="1:19">
      <c r="A125">
        <v>1431253410</v>
      </c>
      <c r="B125" t="s">
        <v>38</v>
      </c>
      <c r="C125" t="s">
        <v>4</v>
      </c>
      <c r="D125">
        <v>0.09</v>
      </c>
      <c r="E125" t="s">
        <v>9</v>
      </c>
      <c r="F125">
        <v>0.85279000000000005</v>
      </c>
      <c r="G125">
        <v>0.85679000000000005</v>
      </c>
      <c r="H125">
        <v>0.83279000000000003</v>
      </c>
      <c r="I125" t="s">
        <v>39</v>
      </c>
      <c r="J125">
        <v>0.85177999999999998</v>
      </c>
      <c r="K125">
        <v>0</v>
      </c>
      <c r="L125">
        <v>0</v>
      </c>
      <c r="O125" t="s">
        <v>10</v>
      </c>
      <c r="P125" s="9"/>
      <c r="Q125" s="9"/>
      <c r="S125" s="4">
        <f t="shared" si="4"/>
        <v>10.100000000000664</v>
      </c>
    </row>
    <row r="126" spans="1:19">
      <c r="A126">
        <v>1431253197</v>
      </c>
      <c r="B126" t="s">
        <v>34</v>
      </c>
      <c r="C126" t="s">
        <v>4</v>
      </c>
      <c r="D126">
        <v>0.1</v>
      </c>
      <c r="E126" t="s">
        <v>9</v>
      </c>
      <c r="F126">
        <v>0.85263</v>
      </c>
      <c r="G126">
        <v>0.86292999999999997</v>
      </c>
      <c r="H126">
        <v>0.83262999999999998</v>
      </c>
      <c r="I126" t="s">
        <v>40</v>
      </c>
      <c r="J126">
        <v>0.8518</v>
      </c>
      <c r="K126">
        <v>0</v>
      </c>
      <c r="L126">
        <v>0</v>
      </c>
      <c r="O126" t="s">
        <v>19</v>
      </c>
      <c r="P126" s="9"/>
      <c r="Q126" s="9"/>
      <c r="S126" s="4">
        <f t="shared" si="4"/>
        <v>8.2999999999999741</v>
      </c>
    </row>
    <row r="127" spans="1:19">
      <c r="A127">
        <v>1431254457</v>
      </c>
      <c r="B127" t="s">
        <v>42</v>
      </c>
      <c r="C127" t="s">
        <v>4</v>
      </c>
      <c r="D127">
        <v>0.06</v>
      </c>
      <c r="E127" t="s">
        <v>7</v>
      </c>
      <c r="F127">
        <v>1.00413</v>
      </c>
      <c r="G127">
        <v>1.0148299999999999</v>
      </c>
      <c r="H127">
        <v>0.99712999999999996</v>
      </c>
      <c r="I127" t="s">
        <v>43</v>
      </c>
      <c r="J127">
        <v>1.00312</v>
      </c>
      <c r="K127">
        <v>0</v>
      </c>
      <c r="L127">
        <v>0</v>
      </c>
      <c r="O127" t="s">
        <v>17</v>
      </c>
      <c r="P127" s="9"/>
      <c r="Q127" s="9"/>
      <c r="S127" s="4">
        <f t="shared" si="4"/>
        <v>10.099999999999554</v>
      </c>
    </row>
    <row r="128" spans="1:19">
      <c r="A128">
        <v>1431254458</v>
      </c>
      <c r="B128" t="s">
        <v>42</v>
      </c>
      <c r="C128" t="s">
        <v>4</v>
      </c>
      <c r="D128">
        <v>0.14000000000000001</v>
      </c>
      <c r="E128" t="s">
        <v>7</v>
      </c>
      <c r="F128">
        <v>1.00413</v>
      </c>
      <c r="G128">
        <v>1.0127299999999999</v>
      </c>
      <c r="H128">
        <v>0.99712999999999996</v>
      </c>
      <c r="I128" t="s">
        <v>43</v>
      </c>
      <c r="J128">
        <v>1.00312</v>
      </c>
      <c r="K128">
        <v>0</v>
      </c>
      <c r="L128">
        <v>0</v>
      </c>
      <c r="O128" t="s">
        <v>8</v>
      </c>
      <c r="P128" s="9"/>
      <c r="Q128" s="9"/>
      <c r="S128" s="4">
        <f t="shared" si="4"/>
        <v>10.099999999999554</v>
      </c>
    </row>
    <row r="129" spans="1:19">
      <c r="A129">
        <v>1431253943</v>
      </c>
      <c r="B129" t="s">
        <v>44</v>
      </c>
      <c r="C129" t="s">
        <v>4</v>
      </c>
      <c r="D129">
        <v>0.16</v>
      </c>
      <c r="E129" t="s">
        <v>13</v>
      </c>
      <c r="F129">
        <v>1.3091600000000001</v>
      </c>
      <c r="G129">
        <v>1.3194600000000001</v>
      </c>
      <c r="H129">
        <v>1.2971600000000001</v>
      </c>
      <c r="I129" t="s">
        <v>45</v>
      </c>
      <c r="J129">
        <v>1.3086800000000001</v>
      </c>
      <c r="K129">
        <v>0</v>
      </c>
      <c r="L129">
        <v>0</v>
      </c>
      <c r="O129" t="s">
        <v>47</v>
      </c>
      <c r="P129" s="9"/>
      <c r="Q129" s="9"/>
      <c r="S129" s="4">
        <f t="shared" si="4"/>
        <v>4.8000000000003595</v>
      </c>
    </row>
    <row r="130" spans="1:19">
      <c r="A130">
        <v>1431255330</v>
      </c>
      <c r="B130" t="s">
        <v>48</v>
      </c>
      <c r="C130" t="s">
        <v>5</v>
      </c>
      <c r="D130">
        <v>0.14000000000000001</v>
      </c>
      <c r="E130" t="s">
        <v>49</v>
      </c>
      <c r="F130">
        <v>86.944000000000003</v>
      </c>
      <c r="G130">
        <v>85.884</v>
      </c>
      <c r="H130">
        <v>87.944000000000003</v>
      </c>
      <c r="I130" t="s">
        <v>50</v>
      </c>
      <c r="J130">
        <v>87.198999999999998</v>
      </c>
      <c r="K130">
        <v>0</v>
      </c>
      <c r="L130">
        <v>0</v>
      </c>
      <c r="O130" t="s">
        <v>51</v>
      </c>
      <c r="P130" s="9"/>
      <c r="Q130" s="9"/>
      <c r="S130" s="4">
        <f t="shared" si="4"/>
        <v>25.499999999999545</v>
      </c>
    </row>
    <row r="131" spans="1:19">
      <c r="A131">
        <v>1431255436</v>
      </c>
      <c r="B131" t="s">
        <v>52</v>
      </c>
      <c r="C131" t="s">
        <v>5</v>
      </c>
      <c r="D131">
        <v>0.16</v>
      </c>
      <c r="E131" t="s">
        <v>55</v>
      </c>
      <c r="F131">
        <v>120.46</v>
      </c>
      <c r="G131">
        <v>119.65</v>
      </c>
      <c r="H131">
        <v>121.46</v>
      </c>
      <c r="I131" t="s">
        <v>50</v>
      </c>
      <c r="J131">
        <v>120.69</v>
      </c>
      <c r="K131">
        <v>0</v>
      </c>
      <c r="L131">
        <v>0</v>
      </c>
      <c r="O131" t="s">
        <v>56</v>
      </c>
      <c r="P131" s="9"/>
      <c r="Q131" s="9"/>
      <c r="S131" s="4">
        <f t="shared" si="4"/>
        <v>23.000000000000401</v>
      </c>
    </row>
    <row r="132" spans="1:19">
      <c r="A132">
        <v>1431255443</v>
      </c>
      <c r="B132" t="s">
        <v>52</v>
      </c>
      <c r="C132" t="s">
        <v>5</v>
      </c>
      <c r="D132">
        <v>0.08</v>
      </c>
      <c r="E132" t="s">
        <v>20</v>
      </c>
      <c r="F132">
        <v>112.94</v>
      </c>
      <c r="G132">
        <v>112.09</v>
      </c>
      <c r="H132">
        <v>114.94</v>
      </c>
      <c r="I132" t="s">
        <v>50</v>
      </c>
      <c r="J132">
        <v>113.19499999999999</v>
      </c>
      <c r="K132">
        <v>0</v>
      </c>
      <c r="L132">
        <v>0</v>
      </c>
      <c r="O132" t="s">
        <v>21</v>
      </c>
      <c r="P132" s="9"/>
      <c r="Q132" s="9"/>
      <c r="S132" s="4">
        <f t="shared" si="4"/>
        <v>25.499999999999545</v>
      </c>
    </row>
    <row r="133" spans="1:19">
      <c r="A133">
        <v>1431255493</v>
      </c>
      <c r="B133" t="s">
        <v>57</v>
      </c>
      <c r="C133" t="s">
        <v>5</v>
      </c>
      <c r="D133">
        <v>0.11</v>
      </c>
      <c r="E133" t="s">
        <v>6</v>
      </c>
      <c r="F133">
        <v>141.41200000000001</v>
      </c>
      <c r="G133">
        <v>140.96199999999999</v>
      </c>
      <c r="H133">
        <v>142.41200000000001</v>
      </c>
      <c r="I133" t="s">
        <v>50</v>
      </c>
      <c r="J133">
        <v>141.62799999999999</v>
      </c>
      <c r="K133">
        <v>0</v>
      </c>
      <c r="L133">
        <v>0</v>
      </c>
      <c r="O133" t="s">
        <v>58</v>
      </c>
      <c r="P133" s="9"/>
      <c r="Q133" s="9"/>
      <c r="S133" s="4">
        <f t="shared" si="4"/>
        <v>21.599999999997976</v>
      </c>
    </row>
    <row r="134" spans="1:19">
      <c r="A134">
        <v>1431255622</v>
      </c>
      <c r="B134" t="s">
        <v>144</v>
      </c>
      <c r="C134" t="s">
        <v>5</v>
      </c>
      <c r="D134">
        <v>0.16</v>
      </c>
      <c r="E134" t="s">
        <v>11</v>
      </c>
      <c r="F134">
        <v>113.21299999999999</v>
      </c>
      <c r="G134">
        <v>112.43300000000001</v>
      </c>
      <c r="H134">
        <v>114.21299999999999</v>
      </c>
      <c r="I134" t="s">
        <v>60</v>
      </c>
      <c r="J134">
        <v>113.589</v>
      </c>
      <c r="K134">
        <v>0</v>
      </c>
      <c r="L134">
        <v>0</v>
      </c>
      <c r="O134" t="s">
        <v>12</v>
      </c>
      <c r="P134" s="9"/>
      <c r="Q134" s="9"/>
      <c r="S134" s="4">
        <f t="shared" si="4"/>
        <v>37.600000000000477</v>
      </c>
    </row>
    <row r="135" spans="1:19">
      <c r="A135">
        <v>1431255305</v>
      </c>
      <c r="B135" t="s">
        <v>48</v>
      </c>
      <c r="C135" t="s">
        <v>5</v>
      </c>
      <c r="D135">
        <v>0.18</v>
      </c>
      <c r="E135" t="s">
        <v>6</v>
      </c>
      <c r="F135">
        <v>141.506</v>
      </c>
      <c r="G135">
        <v>140.80600000000001</v>
      </c>
      <c r="H135">
        <v>142.506</v>
      </c>
      <c r="I135" t="s">
        <v>63</v>
      </c>
      <c r="J135">
        <v>141.80600000000001</v>
      </c>
      <c r="K135">
        <v>0</v>
      </c>
      <c r="L135">
        <v>0</v>
      </c>
      <c r="O135" t="s">
        <v>14</v>
      </c>
      <c r="P135" s="9"/>
      <c r="Q135" s="9"/>
      <c r="S135" s="4">
        <f t="shared" si="4"/>
        <v>30.000000000001137</v>
      </c>
    </row>
    <row r="136" spans="1:19">
      <c r="A136">
        <v>1431256473</v>
      </c>
      <c r="B136" t="s">
        <v>61</v>
      </c>
      <c r="C136" t="s">
        <v>5</v>
      </c>
      <c r="D136">
        <v>0.1</v>
      </c>
      <c r="E136" t="s">
        <v>64</v>
      </c>
      <c r="F136">
        <v>1.38479</v>
      </c>
      <c r="G136">
        <v>1.3772899999999999</v>
      </c>
      <c r="H136">
        <v>1.39679</v>
      </c>
      <c r="I136" t="s">
        <v>65</v>
      </c>
      <c r="J136">
        <v>1.3866499999999999</v>
      </c>
      <c r="K136">
        <v>0</v>
      </c>
      <c r="L136">
        <v>0</v>
      </c>
      <c r="O136" t="s">
        <v>66</v>
      </c>
      <c r="P136" s="9"/>
      <c r="Q136" s="9"/>
      <c r="S136" s="4">
        <f t="shared" si="4"/>
        <v>18.599999999999728</v>
      </c>
    </row>
    <row r="137" spans="1:19">
      <c r="A137">
        <v>1431255332</v>
      </c>
      <c r="B137" t="s">
        <v>48</v>
      </c>
      <c r="C137" t="s">
        <v>5</v>
      </c>
      <c r="D137">
        <v>0.11</v>
      </c>
      <c r="E137" t="s">
        <v>53</v>
      </c>
      <c r="F137">
        <v>86.563999999999993</v>
      </c>
      <c r="G137">
        <v>86.114000000000004</v>
      </c>
      <c r="H137">
        <v>87.563999999999993</v>
      </c>
      <c r="I137" t="s">
        <v>68</v>
      </c>
      <c r="J137">
        <v>86.778999999999996</v>
      </c>
      <c r="K137">
        <v>0</v>
      </c>
      <c r="L137">
        <v>0</v>
      </c>
      <c r="O137" t="s">
        <v>69</v>
      </c>
      <c r="P137" s="9"/>
      <c r="Q137" s="9"/>
      <c r="S137" s="4">
        <f t="shared" si="4"/>
        <v>21.500000000000341</v>
      </c>
    </row>
    <row r="138" spans="1:19">
      <c r="A138">
        <v>1431255434</v>
      </c>
      <c r="B138" t="s">
        <v>52</v>
      </c>
      <c r="C138" t="s">
        <v>5</v>
      </c>
      <c r="D138">
        <v>0.11</v>
      </c>
      <c r="E138" t="s">
        <v>49</v>
      </c>
      <c r="F138">
        <v>86.887</v>
      </c>
      <c r="G138">
        <v>86.436999999999998</v>
      </c>
      <c r="H138">
        <v>87.887</v>
      </c>
      <c r="I138" t="s">
        <v>68</v>
      </c>
      <c r="J138">
        <v>87.144000000000005</v>
      </c>
      <c r="K138">
        <v>0</v>
      </c>
      <c r="L138">
        <v>0</v>
      </c>
      <c r="O138" t="s">
        <v>70</v>
      </c>
      <c r="P138" s="9"/>
      <c r="Q138" s="9"/>
      <c r="S138" s="4">
        <f t="shared" si="4"/>
        <v>25.7000000000005</v>
      </c>
    </row>
    <row r="139" spans="1:19">
      <c r="A139">
        <v>1431255435</v>
      </c>
      <c r="B139" t="s">
        <v>52</v>
      </c>
      <c r="C139" t="s">
        <v>5</v>
      </c>
      <c r="D139">
        <v>0.11</v>
      </c>
      <c r="E139" t="s">
        <v>55</v>
      </c>
      <c r="F139">
        <v>120.46</v>
      </c>
      <c r="G139">
        <v>120.01</v>
      </c>
      <c r="H139">
        <v>121.46</v>
      </c>
      <c r="I139" t="s">
        <v>68</v>
      </c>
      <c r="J139">
        <v>120.816</v>
      </c>
      <c r="K139">
        <v>0</v>
      </c>
      <c r="L139">
        <v>0</v>
      </c>
      <c r="O139" t="s">
        <v>71</v>
      </c>
      <c r="P139" s="9"/>
      <c r="Q139" s="9"/>
      <c r="S139" s="4">
        <f t="shared" si="4"/>
        <v>35.600000000000875</v>
      </c>
    </row>
    <row r="140" spans="1:19">
      <c r="A140">
        <v>1431255580</v>
      </c>
      <c r="B140" t="s">
        <v>72</v>
      </c>
      <c r="C140" t="s">
        <v>5</v>
      </c>
      <c r="D140">
        <v>0.11</v>
      </c>
      <c r="E140" t="s">
        <v>20</v>
      </c>
      <c r="F140">
        <v>112.88800000000001</v>
      </c>
      <c r="G140">
        <v>112.438</v>
      </c>
      <c r="H140">
        <v>113.88800000000001</v>
      </c>
      <c r="I140" t="s">
        <v>68</v>
      </c>
      <c r="J140">
        <v>113.244</v>
      </c>
      <c r="K140">
        <v>0</v>
      </c>
      <c r="L140">
        <v>0</v>
      </c>
      <c r="O140" t="s">
        <v>73</v>
      </c>
      <c r="P140" s="9"/>
      <c r="Q140" s="9"/>
      <c r="S140" s="4">
        <f t="shared" si="4"/>
        <v>35.599999999999454</v>
      </c>
    </row>
    <row r="141" spans="1:19">
      <c r="A141">
        <v>1431255709</v>
      </c>
      <c r="B141" t="s">
        <v>59</v>
      </c>
      <c r="C141" t="s">
        <v>5</v>
      </c>
      <c r="D141">
        <v>0.11</v>
      </c>
      <c r="E141" t="s">
        <v>11</v>
      </c>
      <c r="F141">
        <v>113.19499999999999</v>
      </c>
      <c r="G141">
        <v>112.745</v>
      </c>
      <c r="H141">
        <v>114.19499999999999</v>
      </c>
      <c r="I141" t="s">
        <v>68</v>
      </c>
      <c r="J141">
        <v>113.624</v>
      </c>
      <c r="K141">
        <v>0</v>
      </c>
      <c r="L141">
        <v>0</v>
      </c>
      <c r="O141" t="s">
        <v>74</v>
      </c>
      <c r="P141" s="9"/>
      <c r="Q141" s="9"/>
      <c r="S141" s="4">
        <f t="shared" si="4"/>
        <v>42.900000000000198</v>
      </c>
    </row>
    <row r="142" spans="1:19">
      <c r="A142">
        <v>1431255710</v>
      </c>
      <c r="B142" t="s">
        <v>59</v>
      </c>
      <c r="C142" t="s">
        <v>5</v>
      </c>
      <c r="D142">
        <v>0.11</v>
      </c>
      <c r="E142" t="s">
        <v>11</v>
      </c>
      <c r="F142">
        <v>113.19499999999999</v>
      </c>
      <c r="G142">
        <v>112.745</v>
      </c>
      <c r="H142">
        <v>114.19499999999999</v>
      </c>
      <c r="I142" t="s">
        <v>68</v>
      </c>
      <c r="J142">
        <v>113.624</v>
      </c>
      <c r="K142">
        <v>0</v>
      </c>
      <c r="L142">
        <v>0</v>
      </c>
      <c r="O142" t="s">
        <v>77</v>
      </c>
      <c r="P142" s="9"/>
      <c r="Q142" s="9"/>
      <c r="S142" s="4">
        <f t="shared" si="4"/>
        <v>42.900000000000198</v>
      </c>
    </row>
    <row r="143" spans="1:19">
      <c r="A143">
        <v>1431255711</v>
      </c>
      <c r="B143" t="s">
        <v>59</v>
      </c>
      <c r="C143" t="s">
        <v>5</v>
      </c>
      <c r="D143">
        <v>0.11</v>
      </c>
      <c r="E143" t="s">
        <v>11</v>
      </c>
      <c r="F143">
        <v>113.19499999999999</v>
      </c>
      <c r="G143">
        <v>112.745</v>
      </c>
      <c r="H143">
        <v>114.19499999999999</v>
      </c>
      <c r="I143" t="s">
        <v>68</v>
      </c>
      <c r="J143">
        <v>113.624</v>
      </c>
      <c r="K143">
        <v>0</v>
      </c>
      <c r="L143">
        <v>0</v>
      </c>
      <c r="O143" t="s">
        <v>76</v>
      </c>
      <c r="P143" s="9"/>
      <c r="Q143" s="9"/>
      <c r="S143" s="4">
        <f t="shared" si="4"/>
        <v>42.900000000000198</v>
      </c>
    </row>
    <row r="144" spans="1:19">
      <c r="A144">
        <v>1431255840</v>
      </c>
      <c r="B144" t="s">
        <v>140</v>
      </c>
      <c r="C144" t="s">
        <v>5</v>
      </c>
      <c r="D144">
        <v>0.11</v>
      </c>
      <c r="E144" t="s">
        <v>55</v>
      </c>
      <c r="F144">
        <v>120.40300000000001</v>
      </c>
      <c r="G144">
        <v>119.953</v>
      </c>
      <c r="H144">
        <v>121.40300000000001</v>
      </c>
      <c r="I144" t="s">
        <v>68</v>
      </c>
      <c r="J144">
        <v>120.812</v>
      </c>
      <c r="K144">
        <v>0</v>
      </c>
      <c r="L144">
        <v>0</v>
      </c>
      <c r="O144" t="s">
        <v>71</v>
      </c>
      <c r="P144" s="9"/>
      <c r="Q144" s="9"/>
      <c r="S144" s="4">
        <f t="shared" si="4"/>
        <v>40.899999999999181</v>
      </c>
    </row>
    <row r="145" spans="1:19">
      <c r="A145">
        <v>1431255910</v>
      </c>
      <c r="B145" t="s">
        <v>78</v>
      </c>
      <c r="C145" t="s">
        <v>5</v>
      </c>
      <c r="D145">
        <v>0.06</v>
      </c>
      <c r="E145" t="s">
        <v>7</v>
      </c>
      <c r="F145">
        <v>1.0025500000000001</v>
      </c>
      <c r="G145">
        <v>0.99185000000000001</v>
      </c>
      <c r="H145">
        <v>1.0095499999999999</v>
      </c>
      <c r="I145" t="s">
        <v>79</v>
      </c>
      <c r="J145">
        <v>1.00369</v>
      </c>
      <c r="K145">
        <v>0</v>
      </c>
      <c r="L145">
        <v>0</v>
      </c>
      <c r="O145" t="s">
        <v>17</v>
      </c>
      <c r="P145" s="9"/>
      <c r="Q145" s="9"/>
      <c r="S145" s="4">
        <f t="shared" si="4"/>
        <v>11.399999999999189</v>
      </c>
    </row>
    <row r="146" spans="1:19">
      <c r="A146">
        <v>1431255911</v>
      </c>
      <c r="B146" t="s">
        <v>78</v>
      </c>
      <c r="C146" t="s">
        <v>5</v>
      </c>
      <c r="D146">
        <v>0.14000000000000001</v>
      </c>
      <c r="E146" t="s">
        <v>7</v>
      </c>
      <c r="F146">
        <v>1.0025500000000001</v>
      </c>
      <c r="G146">
        <v>0.99395</v>
      </c>
      <c r="H146">
        <v>1.0095499999999999</v>
      </c>
      <c r="I146" t="s">
        <v>79</v>
      </c>
      <c r="J146">
        <v>1.00369</v>
      </c>
      <c r="K146">
        <v>0</v>
      </c>
      <c r="L146">
        <v>0</v>
      </c>
      <c r="O146" t="s">
        <v>8</v>
      </c>
      <c r="P146" s="9"/>
      <c r="Q146" s="9"/>
      <c r="S146" s="4">
        <f t="shared" si="4"/>
        <v>11.399999999999189</v>
      </c>
    </row>
    <row r="147" spans="1:19">
      <c r="A147">
        <v>1431257224</v>
      </c>
      <c r="B147" t="s">
        <v>65</v>
      </c>
      <c r="C147" t="s">
        <v>4</v>
      </c>
      <c r="D147">
        <v>0.1</v>
      </c>
      <c r="E147" t="s">
        <v>64</v>
      </c>
      <c r="F147">
        <v>1.3864799999999999</v>
      </c>
      <c r="G147">
        <v>1.39398</v>
      </c>
      <c r="H147">
        <v>1.3744799999999999</v>
      </c>
      <c r="I147" t="s">
        <v>84</v>
      </c>
      <c r="J147">
        <v>1.38547</v>
      </c>
      <c r="K147">
        <v>0</v>
      </c>
      <c r="L147">
        <v>0</v>
      </c>
      <c r="O147" t="s">
        <v>66</v>
      </c>
      <c r="P147" s="9"/>
      <c r="Q147" s="9"/>
      <c r="S147" s="4">
        <f t="shared" si="4"/>
        <v>10.099999999999554</v>
      </c>
    </row>
    <row r="148" spans="1:19">
      <c r="A148">
        <v>1431258012</v>
      </c>
      <c r="B148" t="s">
        <v>88</v>
      </c>
      <c r="C148" t="s">
        <v>4</v>
      </c>
      <c r="D148">
        <v>0.17</v>
      </c>
      <c r="E148" t="s">
        <v>89</v>
      </c>
      <c r="F148">
        <v>1.6289899999999999</v>
      </c>
      <c r="G148">
        <v>1.64009</v>
      </c>
      <c r="H148">
        <v>1.61799</v>
      </c>
      <c r="I148" t="s">
        <v>90</v>
      </c>
      <c r="J148">
        <v>1.62784</v>
      </c>
      <c r="K148">
        <v>0</v>
      </c>
      <c r="L148">
        <v>0</v>
      </c>
      <c r="O148" t="s">
        <v>91</v>
      </c>
      <c r="P148" s="9"/>
      <c r="Q148" s="9"/>
      <c r="S148" s="4">
        <f t="shared" si="4"/>
        <v>11.499999999999844</v>
      </c>
    </row>
    <row r="149" spans="1:19">
      <c r="A149">
        <v>1431257216</v>
      </c>
      <c r="B149" t="s">
        <v>65</v>
      </c>
      <c r="C149" t="s">
        <v>5</v>
      </c>
      <c r="D149">
        <v>0.12</v>
      </c>
      <c r="E149" t="s">
        <v>92</v>
      </c>
      <c r="F149">
        <v>1.06456</v>
      </c>
      <c r="G149">
        <v>1.05836</v>
      </c>
      <c r="H149">
        <v>1.07856</v>
      </c>
      <c r="I149" t="s">
        <v>93</v>
      </c>
      <c r="J149">
        <v>1.0667800000000001</v>
      </c>
      <c r="K149">
        <v>0</v>
      </c>
      <c r="L149">
        <v>0</v>
      </c>
      <c r="O149" t="s">
        <v>94</v>
      </c>
      <c r="P149" s="9"/>
      <c r="Q149" s="9"/>
      <c r="S149" s="4">
        <f t="shared" si="4"/>
        <v>22.200000000001108</v>
      </c>
    </row>
    <row r="150" spans="1:19">
      <c r="A150">
        <v>1431257328</v>
      </c>
      <c r="B150" t="s">
        <v>98</v>
      </c>
      <c r="C150" t="s">
        <v>4</v>
      </c>
      <c r="D150">
        <v>0.19</v>
      </c>
      <c r="E150" t="s">
        <v>6</v>
      </c>
      <c r="F150">
        <v>141.88499999999999</v>
      </c>
      <c r="G150">
        <v>142.58500000000001</v>
      </c>
      <c r="H150">
        <v>140.88499999999999</v>
      </c>
      <c r="I150" t="s">
        <v>99</v>
      </c>
      <c r="J150">
        <v>142.58500000000001</v>
      </c>
      <c r="K150">
        <v>0</v>
      </c>
      <c r="L150">
        <v>0</v>
      </c>
      <c r="O150" t="s">
        <v>100</v>
      </c>
      <c r="P150" s="9"/>
      <c r="Q150" s="9"/>
      <c r="S150" s="4">
        <f t="shared" si="4"/>
        <v>-70.000000000001705</v>
      </c>
    </row>
    <row r="151" spans="1:19">
      <c r="A151">
        <v>1431259278</v>
      </c>
      <c r="B151" t="s">
        <v>90</v>
      </c>
      <c r="C151" t="s">
        <v>5</v>
      </c>
      <c r="D151">
        <v>0.1</v>
      </c>
      <c r="E151" t="s">
        <v>64</v>
      </c>
      <c r="F151">
        <v>1.38446</v>
      </c>
      <c r="G151">
        <v>1.37696</v>
      </c>
      <c r="H151">
        <v>1.39646</v>
      </c>
      <c r="I151" t="s">
        <v>101</v>
      </c>
      <c r="J151">
        <v>1.3855900000000001</v>
      </c>
      <c r="K151">
        <v>0</v>
      </c>
      <c r="L151">
        <v>0</v>
      </c>
      <c r="O151" t="s">
        <v>66</v>
      </c>
      <c r="P151" s="9"/>
      <c r="Q151" s="9"/>
      <c r="S151" s="4">
        <f t="shared" si="4"/>
        <v>11.300000000000754</v>
      </c>
    </row>
    <row r="152" spans="1:19">
      <c r="A152">
        <v>1431257278</v>
      </c>
      <c r="B152" t="s">
        <v>102</v>
      </c>
      <c r="C152" t="s">
        <v>5</v>
      </c>
      <c r="D152">
        <v>0.15</v>
      </c>
      <c r="E152" t="s">
        <v>24</v>
      </c>
      <c r="F152">
        <v>1.06667</v>
      </c>
      <c r="G152">
        <v>1.05867</v>
      </c>
      <c r="H152">
        <v>1.08667</v>
      </c>
      <c r="I152" t="s">
        <v>103</v>
      </c>
      <c r="J152">
        <v>1.06698</v>
      </c>
      <c r="K152">
        <v>0</v>
      </c>
      <c r="L152">
        <v>0</v>
      </c>
      <c r="O152" t="s">
        <v>105</v>
      </c>
      <c r="P152" s="9"/>
      <c r="Q152" s="9"/>
      <c r="S152" s="4">
        <f t="shared" si="4"/>
        <v>3.1000000000003247</v>
      </c>
    </row>
    <row r="153" spans="1:19">
      <c r="A153">
        <v>1431257523</v>
      </c>
      <c r="B153" t="s">
        <v>111</v>
      </c>
      <c r="C153" t="s">
        <v>5</v>
      </c>
      <c r="D153">
        <v>0.11</v>
      </c>
      <c r="E153" t="s">
        <v>24</v>
      </c>
      <c r="F153">
        <v>1.0665100000000001</v>
      </c>
      <c r="G153">
        <v>1.0621100000000001</v>
      </c>
      <c r="H153">
        <v>1.0865100000000001</v>
      </c>
      <c r="I153" t="s">
        <v>112</v>
      </c>
      <c r="J153">
        <v>1.06673</v>
      </c>
      <c r="K153">
        <v>0</v>
      </c>
      <c r="L153">
        <v>0</v>
      </c>
      <c r="O153" t="s">
        <v>114</v>
      </c>
      <c r="P153" s="9"/>
      <c r="Q153" s="9"/>
      <c r="S153" s="4">
        <f t="shared" si="4"/>
        <v>2.1999999999988695</v>
      </c>
    </row>
    <row r="154" spans="1:19">
      <c r="A154">
        <v>1431258699</v>
      </c>
      <c r="B154" t="s">
        <v>108</v>
      </c>
      <c r="C154" t="s">
        <v>4</v>
      </c>
      <c r="D154">
        <v>0.18</v>
      </c>
      <c r="E154" t="s">
        <v>13</v>
      </c>
      <c r="F154">
        <v>1.31114</v>
      </c>
      <c r="G154">
        <v>1.3214399999999999</v>
      </c>
      <c r="H154">
        <v>1.29914</v>
      </c>
      <c r="I154" t="s">
        <v>120</v>
      </c>
      <c r="J154">
        <v>1.3100400000000001</v>
      </c>
      <c r="K154">
        <v>0</v>
      </c>
      <c r="L154">
        <v>0</v>
      </c>
      <c r="O154" t="s">
        <v>47</v>
      </c>
      <c r="P154" s="9"/>
      <c r="Q154" s="9"/>
      <c r="S154" s="4">
        <f t="shared" si="4"/>
        <v>10.999999999998789</v>
      </c>
    </row>
    <row r="155" spans="1:19">
      <c r="A155">
        <v>1431257929</v>
      </c>
      <c r="B155" t="s">
        <v>95</v>
      </c>
      <c r="C155" t="s">
        <v>4</v>
      </c>
      <c r="D155">
        <v>0.09</v>
      </c>
      <c r="E155" t="s">
        <v>117</v>
      </c>
      <c r="F155">
        <v>1.6347400000000001</v>
      </c>
      <c r="G155">
        <v>1.6447400000000001</v>
      </c>
      <c r="H155">
        <v>1.62374</v>
      </c>
      <c r="I155" t="s">
        <v>121</v>
      </c>
      <c r="J155">
        <v>1.63574</v>
      </c>
      <c r="K155">
        <v>0</v>
      </c>
      <c r="L155">
        <v>0</v>
      </c>
      <c r="O155" t="s">
        <v>124</v>
      </c>
      <c r="P155" s="9"/>
      <c r="Q155" s="9"/>
      <c r="S155" s="4">
        <f t="shared" si="4"/>
        <v>-9.9999999999988987</v>
      </c>
    </row>
    <row r="156" spans="1:19">
      <c r="A156">
        <v>1431258542</v>
      </c>
      <c r="B156" t="s">
        <v>125</v>
      </c>
      <c r="C156" t="s">
        <v>4</v>
      </c>
      <c r="D156">
        <v>0.22</v>
      </c>
      <c r="E156" t="s">
        <v>15</v>
      </c>
      <c r="F156">
        <v>1.0052399999999999</v>
      </c>
      <c r="G156">
        <v>1.01264</v>
      </c>
      <c r="H156">
        <v>0.99324000000000001</v>
      </c>
      <c r="I156" t="s">
        <v>126</v>
      </c>
      <c r="J156">
        <v>1.0042199999999999</v>
      </c>
      <c r="K156">
        <v>0</v>
      </c>
      <c r="L156">
        <v>0</v>
      </c>
      <c r="O156" t="s">
        <v>16</v>
      </c>
      <c r="P156" s="9"/>
      <c r="Q156" s="9"/>
      <c r="S156" s="4">
        <f t="shared" si="4"/>
        <v>10.200000000000209</v>
      </c>
    </row>
    <row r="157" spans="1:19">
      <c r="A157">
        <v>1431256307</v>
      </c>
      <c r="B157" t="s">
        <v>50</v>
      </c>
      <c r="C157" t="s">
        <v>4</v>
      </c>
      <c r="D157">
        <v>0.15</v>
      </c>
      <c r="E157" t="s">
        <v>49</v>
      </c>
      <c r="F157">
        <v>87.198999999999998</v>
      </c>
      <c r="G157">
        <v>88.259</v>
      </c>
      <c r="H157">
        <v>86.198999999999998</v>
      </c>
      <c r="I157" t="s">
        <v>129</v>
      </c>
      <c r="J157">
        <v>87.328999999999994</v>
      </c>
      <c r="K157">
        <v>0</v>
      </c>
      <c r="L157">
        <v>0</v>
      </c>
      <c r="O157" t="s">
        <v>51</v>
      </c>
      <c r="P157" s="9"/>
      <c r="Q157" s="9"/>
      <c r="S157" s="4">
        <f t="shared" si="4"/>
        <v>-12.999999999999545</v>
      </c>
    </row>
    <row r="158" spans="1:19">
      <c r="A158">
        <v>1431258380</v>
      </c>
      <c r="B158" t="s">
        <v>132</v>
      </c>
      <c r="C158" t="s">
        <v>4</v>
      </c>
      <c r="D158">
        <v>0.06</v>
      </c>
      <c r="E158" t="s">
        <v>7</v>
      </c>
      <c r="F158">
        <v>1.00373</v>
      </c>
      <c r="G158">
        <v>1.0144299999999999</v>
      </c>
      <c r="H158">
        <v>0.99673</v>
      </c>
      <c r="I158" t="s">
        <v>133</v>
      </c>
      <c r="J158">
        <v>1.0041199999999999</v>
      </c>
      <c r="K158">
        <v>0</v>
      </c>
      <c r="L158">
        <v>0</v>
      </c>
      <c r="O158" t="s">
        <v>17</v>
      </c>
      <c r="P158" s="9"/>
      <c r="Q158" s="9"/>
      <c r="S158" s="4">
        <f t="shared" si="4"/>
        <v>-3.8999999999989043</v>
      </c>
    </row>
    <row r="159" spans="1:19">
      <c r="A159">
        <v>1431258383</v>
      </c>
      <c r="B159" t="s">
        <v>132</v>
      </c>
      <c r="C159" t="s">
        <v>4</v>
      </c>
      <c r="D159">
        <v>0.15</v>
      </c>
      <c r="E159" t="s">
        <v>7</v>
      </c>
      <c r="F159">
        <v>1.00373</v>
      </c>
      <c r="G159">
        <v>1.01233</v>
      </c>
      <c r="H159">
        <v>0.99673</v>
      </c>
      <c r="I159" t="s">
        <v>133</v>
      </c>
      <c r="J159">
        <v>1.0041199999999999</v>
      </c>
      <c r="K159">
        <v>0</v>
      </c>
      <c r="L159">
        <v>0</v>
      </c>
      <c r="O159" t="s">
        <v>8</v>
      </c>
      <c r="P159" s="9"/>
      <c r="Q159" s="9"/>
      <c r="S159" s="4">
        <f t="shared" si="4"/>
        <v>-3.8999999999989043</v>
      </c>
    </row>
    <row r="160" spans="1:19">
      <c r="A160">
        <v>1431262931</v>
      </c>
      <c r="B160" t="s">
        <v>145</v>
      </c>
      <c r="C160" t="s">
        <v>5</v>
      </c>
      <c r="D160">
        <v>0.86</v>
      </c>
      <c r="E160" t="s">
        <v>11</v>
      </c>
      <c r="F160">
        <v>113.812</v>
      </c>
      <c r="G160">
        <v>113.41</v>
      </c>
      <c r="H160">
        <v>113.91</v>
      </c>
      <c r="I160" t="s">
        <v>146</v>
      </c>
      <c r="J160">
        <v>113.884</v>
      </c>
      <c r="K160">
        <v>0</v>
      </c>
      <c r="L160">
        <v>0</v>
      </c>
      <c r="O160" t="s">
        <v>147</v>
      </c>
      <c r="P160" s="9"/>
      <c r="Q160" s="9"/>
      <c r="S160" s="4">
        <f t="shared" si="4"/>
        <v>7.2000000000002728</v>
      </c>
    </row>
    <row r="161" spans="1:19">
      <c r="A161">
        <v>1431251955</v>
      </c>
      <c r="B161" t="s">
        <v>134</v>
      </c>
      <c r="C161" t="s">
        <v>5</v>
      </c>
      <c r="D161">
        <v>0.16</v>
      </c>
      <c r="E161" t="s">
        <v>24</v>
      </c>
      <c r="F161">
        <v>1.0670599999999999</v>
      </c>
      <c r="G161">
        <v>1.06456</v>
      </c>
      <c r="H161">
        <v>1.07406</v>
      </c>
      <c r="I161" t="s">
        <v>135</v>
      </c>
      <c r="J161">
        <v>1.06698</v>
      </c>
      <c r="K161">
        <v>0</v>
      </c>
      <c r="L161">
        <v>0</v>
      </c>
      <c r="O161" t="s">
        <v>136</v>
      </c>
      <c r="P161" s="9"/>
      <c r="Q161" s="9"/>
      <c r="S161" s="4">
        <f t="shared" si="4"/>
        <v>-0.79999999999857963</v>
      </c>
    </row>
    <row r="162" spans="1:19">
      <c r="A162">
        <v>1431265145</v>
      </c>
      <c r="B162" t="s">
        <v>148</v>
      </c>
      <c r="C162" t="s">
        <v>5</v>
      </c>
      <c r="D162">
        <v>0.85</v>
      </c>
      <c r="E162" t="s">
        <v>11</v>
      </c>
      <c r="F162">
        <v>113.59099999999999</v>
      </c>
      <c r="G162">
        <v>113.191</v>
      </c>
      <c r="H162">
        <v>113.691</v>
      </c>
      <c r="I162" t="s">
        <v>149</v>
      </c>
      <c r="J162">
        <v>113.691</v>
      </c>
      <c r="K162">
        <v>0</v>
      </c>
      <c r="L162">
        <v>0</v>
      </c>
      <c r="O162" t="s">
        <v>150</v>
      </c>
      <c r="P162" s="9"/>
      <c r="Q162" s="9"/>
      <c r="S162" s="4">
        <f t="shared" si="4"/>
        <v>10.000000000000853</v>
      </c>
    </row>
    <row r="163" spans="1:19">
      <c r="A163">
        <v>1431257221</v>
      </c>
      <c r="B163" t="s">
        <v>65</v>
      </c>
      <c r="C163" t="s">
        <v>4</v>
      </c>
      <c r="D163">
        <v>0.08</v>
      </c>
      <c r="E163" t="s">
        <v>89</v>
      </c>
      <c r="F163">
        <v>1.6280699999999999</v>
      </c>
      <c r="G163">
        <v>1.63917</v>
      </c>
      <c r="H163">
        <v>1.61707</v>
      </c>
      <c r="I163" t="s">
        <v>137</v>
      </c>
      <c r="J163">
        <v>1.6289</v>
      </c>
      <c r="K163">
        <v>0</v>
      </c>
      <c r="L163">
        <v>0</v>
      </c>
      <c r="O163" t="s">
        <v>138</v>
      </c>
      <c r="P163" s="9"/>
      <c r="Q163" s="9"/>
      <c r="S163" s="4">
        <f t="shared" si="4"/>
        <v>-8.3000000000010843</v>
      </c>
    </row>
    <row r="164" spans="1:19">
      <c r="A164">
        <v>1431256434</v>
      </c>
      <c r="B164" t="s">
        <v>60</v>
      </c>
      <c r="C164" t="s">
        <v>4</v>
      </c>
      <c r="D164">
        <v>0.17</v>
      </c>
      <c r="E164" t="s">
        <v>11</v>
      </c>
      <c r="F164">
        <v>113.589</v>
      </c>
      <c r="G164">
        <v>114.369</v>
      </c>
      <c r="H164">
        <v>112.589</v>
      </c>
      <c r="I164" t="s">
        <v>139</v>
      </c>
      <c r="J164">
        <v>113.529</v>
      </c>
      <c r="K164">
        <v>0</v>
      </c>
      <c r="L164">
        <v>0</v>
      </c>
      <c r="O164" t="s">
        <v>12</v>
      </c>
      <c r="P164" s="9"/>
      <c r="Q164" s="9"/>
      <c r="S164" s="4">
        <f t="shared" si="4"/>
        <v>6.0000000000002274</v>
      </c>
    </row>
    <row r="165" spans="1:19">
      <c r="A165">
        <v>1431257249</v>
      </c>
      <c r="B165" t="s">
        <v>102</v>
      </c>
      <c r="C165" t="s">
        <v>5</v>
      </c>
      <c r="D165">
        <v>0.11</v>
      </c>
      <c r="E165" t="s">
        <v>9</v>
      </c>
      <c r="F165">
        <v>0.85143000000000002</v>
      </c>
      <c r="G165">
        <v>0.84113000000000004</v>
      </c>
      <c r="H165">
        <v>0.87143000000000004</v>
      </c>
      <c r="I165" t="s">
        <v>27</v>
      </c>
      <c r="K165">
        <v>0</v>
      </c>
      <c r="L165">
        <v>0</v>
      </c>
      <c r="O165" t="s">
        <v>19</v>
      </c>
      <c r="P165" s="9"/>
      <c r="Q165" s="9"/>
      <c r="S165" s="27"/>
    </row>
    <row r="166" spans="1:19">
      <c r="A166">
        <v>1431256329</v>
      </c>
      <c r="B166" t="s">
        <v>50</v>
      </c>
      <c r="C166" t="s">
        <v>4</v>
      </c>
      <c r="D166">
        <v>0.17</v>
      </c>
      <c r="E166" t="s">
        <v>55</v>
      </c>
      <c r="F166">
        <v>120.696</v>
      </c>
      <c r="G166">
        <v>121.506</v>
      </c>
      <c r="H166">
        <v>119.696</v>
      </c>
      <c r="I166" t="s">
        <v>27</v>
      </c>
      <c r="K166">
        <v>0</v>
      </c>
      <c r="L166">
        <v>0</v>
      </c>
      <c r="O166" t="s">
        <v>56</v>
      </c>
      <c r="P166" s="9"/>
      <c r="Q166" s="9"/>
      <c r="S166" s="27"/>
    </row>
    <row r="167" spans="1:19">
      <c r="A167" s="7">
        <v>717</v>
      </c>
      <c r="B167" s="5" t="s">
        <v>3</v>
      </c>
      <c r="N167" s="17"/>
      <c r="O167" s="15"/>
      <c r="P167" s="12"/>
      <c r="Q167" s="12"/>
      <c r="R167" s="6"/>
      <c r="S167" s="16">
        <f>SUM(S123:S166)</f>
        <v>558.29999999999882</v>
      </c>
    </row>
    <row r="168" spans="1:19">
      <c r="A168">
        <v>805304417</v>
      </c>
      <c r="B168" t="s">
        <v>28</v>
      </c>
      <c r="C168" t="s">
        <v>5</v>
      </c>
      <c r="D168">
        <v>0.09</v>
      </c>
      <c r="E168" t="s">
        <v>7</v>
      </c>
      <c r="F168">
        <v>1.0016700000000001</v>
      </c>
      <c r="G168">
        <v>0.99307000000000001</v>
      </c>
      <c r="H168">
        <v>1.00867</v>
      </c>
      <c r="I168" t="s">
        <v>29</v>
      </c>
      <c r="J168">
        <v>1.0031300000000001</v>
      </c>
      <c r="K168">
        <v>-0.28999999999999998</v>
      </c>
      <c r="L168">
        <v>0</v>
      </c>
      <c r="O168" t="s">
        <v>8</v>
      </c>
      <c r="P168" s="10"/>
      <c r="Q168" s="10"/>
      <c r="S168" s="4">
        <f t="shared" ref="S168:S205" si="5">IF(C168=" Buy ",(J168-F168)*10000,(F168-J168)*10000)*IF(IFERROR(SEARCH("JPY",E168,1)=1,1),1,0.01)</f>
        <v>14.600000000000168</v>
      </c>
    </row>
    <row r="169" spans="1:19">
      <c r="A169">
        <v>805305511</v>
      </c>
      <c r="B169" t="s">
        <v>38</v>
      </c>
      <c r="C169" t="s">
        <v>4</v>
      </c>
      <c r="D169">
        <v>0.12</v>
      </c>
      <c r="E169" t="s">
        <v>9</v>
      </c>
      <c r="F169">
        <v>0.85277000000000003</v>
      </c>
      <c r="G169">
        <v>0.85677000000000003</v>
      </c>
      <c r="H169">
        <v>0.83277000000000001</v>
      </c>
      <c r="I169" t="s">
        <v>39</v>
      </c>
      <c r="J169">
        <v>0.85177999999999998</v>
      </c>
      <c r="K169">
        <v>-0.41</v>
      </c>
      <c r="L169">
        <v>0</v>
      </c>
      <c r="O169" t="s">
        <v>10</v>
      </c>
      <c r="P169" s="10"/>
      <c r="Q169" s="10"/>
      <c r="S169" s="4">
        <f t="shared" si="5"/>
        <v>9.900000000000464</v>
      </c>
    </row>
    <row r="170" spans="1:19">
      <c r="A170">
        <v>805304747</v>
      </c>
      <c r="B170" t="s">
        <v>34</v>
      </c>
      <c r="C170" t="s">
        <v>4</v>
      </c>
      <c r="D170">
        <v>7.0000000000000007E-2</v>
      </c>
      <c r="E170" t="s">
        <v>9</v>
      </c>
      <c r="F170">
        <v>0.85268999999999995</v>
      </c>
      <c r="G170">
        <v>0.86299000000000003</v>
      </c>
      <c r="H170">
        <v>0.83269000000000004</v>
      </c>
      <c r="I170" t="s">
        <v>40</v>
      </c>
      <c r="J170">
        <v>0.85177999999999998</v>
      </c>
      <c r="K170">
        <v>-0.24</v>
      </c>
      <c r="L170">
        <v>0</v>
      </c>
      <c r="O170" t="s">
        <v>19</v>
      </c>
      <c r="P170" s="10"/>
      <c r="Q170" s="10"/>
      <c r="S170" s="4">
        <f t="shared" si="5"/>
        <v>9.0999999999996639</v>
      </c>
    </row>
    <row r="171" spans="1:19">
      <c r="A171">
        <v>805310021</v>
      </c>
      <c r="B171" t="s">
        <v>42</v>
      </c>
      <c r="C171" t="s">
        <v>4</v>
      </c>
      <c r="D171">
        <v>0.09</v>
      </c>
      <c r="E171" t="s">
        <v>7</v>
      </c>
      <c r="F171">
        <v>1.0041500000000001</v>
      </c>
      <c r="G171">
        <v>1.01275</v>
      </c>
      <c r="H171">
        <v>0.99714999999999998</v>
      </c>
      <c r="I171" t="s">
        <v>151</v>
      </c>
      <c r="J171">
        <v>1.0029300000000001</v>
      </c>
      <c r="K171">
        <v>-0.28999999999999998</v>
      </c>
      <c r="L171">
        <v>0</v>
      </c>
      <c r="O171" t="s">
        <v>8</v>
      </c>
      <c r="P171" s="10"/>
      <c r="Q171" s="10"/>
      <c r="S171" s="4">
        <f t="shared" si="5"/>
        <v>12.199999999999989</v>
      </c>
    </row>
    <row r="172" spans="1:19">
      <c r="A172">
        <v>805307582</v>
      </c>
      <c r="B172" t="s">
        <v>44</v>
      </c>
      <c r="C172" t="s">
        <v>4</v>
      </c>
      <c r="D172">
        <v>0.11</v>
      </c>
      <c r="E172" t="s">
        <v>13</v>
      </c>
      <c r="F172">
        <v>1.3091699999999999</v>
      </c>
      <c r="G172">
        <v>1.3194699999999999</v>
      </c>
      <c r="H172">
        <v>1.2971699999999999</v>
      </c>
      <c r="I172" t="s">
        <v>45</v>
      </c>
      <c r="J172">
        <v>1.30867</v>
      </c>
      <c r="K172">
        <v>-0.35</v>
      </c>
      <c r="L172">
        <v>0</v>
      </c>
      <c r="O172" t="s">
        <v>47</v>
      </c>
      <c r="P172" s="10"/>
      <c r="Q172" s="10"/>
      <c r="S172" s="4">
        <f t="shared" si="5"/>
        <v>4.9999999999994493</v>
      </c>
    </row>
    <row r="173" spans="1:19">
      <c r="A173">
        <v>805320814</v>
      </c>
      <c r="B173" t="s">
        <v>48</v>
      </c>
      <c r="C173" t="s">
        <v>5</v>
      </c>
      <c r="D173">
        <v>0.1</v>
      </c>
      <c r="E173" t="s">
        <v>49</v>
      </c>
      <c r="F173">
        <v>86.944999999999993</v>
      </c>
      <c r="G173">
        <v>85.885000000000005</v>
      </c>
      <c r="H173">
        <v>87.944999999999993</v>
      </c>
      <c r="I173" t="s">
        <v>50</v>
      </c>
      <c r="J173">
        <v>87.147999999999996</v>
      </c>
      <c r="K173">
        <v>-0.25</v>
      </c>
      <c r="L173">
        <v>0</v>
      </c>
      <c r="O173" t="s">
        <v>51</v>
      </c>
      <c r="P173" s="10"/>
      <c r="Q173" s="10"/>
      <c r="S173" s="4">
        <f t="shared" si="5"/>
        <v>20.300000000000296</v>
      </c>
    </row>
    <row r="174" spans="1:19">
      <c r="A174">
        <v>805320981</v>
      </c>
      <c r="B174" t="s">
        <v>52</v>
      </c>
      <c r="C174" t="s">
        <v>5</v>
      </c>
      <c r="D174">
        <v>0.11</v>
      </c>
      <c r="E174" t="s">
        <v>55</v>
      </c>
      <c r="F174">
        <v>120.47199999999999</v>
      </c>
      <c r="G174">
        <v>119.66200000000001</v>
      </c>
      <c r="H174">
        <v>121.47199999999999</v>
      </c>
      <c r="I174" t="s">
        <v>50</v>
      </c>
      <c r="J174">
        <v>120.639</v>
      </c>
      <c r="K174">
        <v>-0.37</v>
      </c>
      <c r="L174">
        <v>0</v>
      </c>
      <c r="O174" t="s">
        <v>56</v>
      </c>
      <c r="P174" s="10"/>
      <c r="Q174" s="10"/>
      <c r="S174" s="4">
        <f t="shared" si="5"/>
        <v>16.700000000000159</v>
      </c>
    </row>
    <row r="175" spans="1:19">
      <c r="A175">
        <v>805320994</v>
      </c>
      <c r="B175" t="s">
        <v>52</v>
      </c>
      <c r="C175" t="s">
        <v>5</v>
      </c>
      <c r="D175">
        <v>0.13</v>
      </c>
      <c r="E175" t="s">
        <v>53</v>
      </c>
      <c r="F175">
        <v>86.52</v>
      </c>
      <c r="G175">
        <v>85.92</v>
      </c>
      <c r="H175">
        <v>87.52</v>
      </c>
      <c r="I175" t="s">
        <v>50</v>
      </c>
      <c r="J175">
        <v>86.679000000000002</v>
      </c>
      <c r="K175">
        <v>-0.32</v>
      </c>
      <c r="L175">
        <v>0</v>
      </c>
      <c r="O175" t="s">
        <v>54</v>
      </c>
      <c r="P175" s="10"/>
      <c r="Q175" s="10"/>
      <c r="S175" s="4">
        <f t="shared" si="5"/>
        <v>15.900000000000603</v>
      </c>
    </row>
    <row r="176" spans="1:19">
      <c r="A176">
        <v>805320995</v>
      </c>
      <c r="B176" t="s">
        <v>52</v>
      </c>
      <c r="C176" t="s">
        <v>5</v>
      </c>
      <c r="D176">
        <v>0.11</v>
      </c>
      <c r="E176" t="s">
        <v>20</v>
      </c>
      <c r="F176">
        <v>112.93899999999999</v>
      </c>
      <c r="G176">
        <v>112.089</v>
      </c>
      <c r="H176">
        <v>114.93899999999999</v>
      </c>
      <c r="I176" t="s">
        <v>50</v>
      </c>
      <c r="J176">
        <v>113.11</v>
      </c>
      <c r="K176">
        <v>-0.35</v>
      </c>
      <c r="L176">
        <v>0</v>
      </c>
      <c r="O176" t="s">
        <v>21</v>
      </c>
      <c r="P176" s="10"/>
      <c r="Q176" s="10"/>
      <c r="S176" s="4">
        <f t="shared" si="5"/>
        <v>17.100000000000648</v>
      </c>
    </row>
    <row r="177" spans="1:19">
      <c r="A177">
        <v>805321028</v>
      </c>
      <c r="B177" t="s">
        <v>57</v>
      </c>
      <c r="C177" t="s">
        <v>5</v>
      </c>
      <c r="D177">
        <v>0.16</v>
      </c>
      <c r="E177" t="s">
        <v>6</v>
      </c>
      <c r="F177">
        <v>141.41200000000001</v>
      </c>
      <c r="G177">
        <v>140.96199999999999</v>
      </c>
      <c r="H177">
        <v>142.41200000000001</v>
      </c>
      <c r="I177" t="s">
        <v>50</v>
      </c>
      <c r="J177">
        <v>141.459</v>
      </c>
      <c r="K177">
        <v>-0.64</v>
      </c>
      <c r="L177">
        <v>0</v>
      </c>
      <c r="O177" t="s">
        <v>58</v>
      </c>
      <c r="P177" s="10"/>
      <c r="Q177" s="10"/>
      <c r="S177" s="4">
        <f t="shared" si="5"/>
        <v>4.6999999999997044</v>
      </c>
    </row>
    <row r="178" spans="1:19">
      <c r="A178">
        <v>805321111</v>
      </c>
      <c r="B178" t="s">
        <v>144</v>
      </c>
      <c r="C178" t="s">
        <v>5</v>
      </c>
      <c r="D178">
        <v>0.11</v>
      </c>
      <c r="E178" t="s">
        <v>11</v>
      </c>
      <c r="F178">
        <v>113.21299999999999</v>
      </c>
      <c r="G178">
        <v>112.43300000000001</v>
      </c>
      <c r="H178">
        <v>114.21299999999999</v>
      </c>
      <c r="I178" t="s">
        <v>60</v>
      </c>
      <c r="J178">
        <v>113.473</v>
      </c>
      <c r="K178">
        <v>-0.35</v>
      </c>
      <c r="L178">
        <v>0</v>
      </c>
      <c r="O178" t="s">
        <v>12</v>
      </c>
      <c r="P178" s="10"/>
      <c r="Q178" s="10"/>
      <c r="S178" s="4">
        <f t="shared" si="5"/>
        <v>26.000000000000512</v>
      </c>
    </row>
    <row r="179" spans="1:19">
      <c r="A179">
        <v>805320792</v>
      </c>
      <c r="B179" t="s">
        <v>48</v>
      </c>
      <c r="C179" t="s">
        <v>5</v>
      </c>
      <c r="D179">
        <v>0.12</v>
      </c>
      <c r="E179" t="s">
        <v>6</v>
      </c>
      <c r="F179">
        <v>141.50200000000001</v>
      </c>
      <c r="G179">
        <v>140.80199999999999</v>
      </c>
      <c r="H179">
        <v>142.50200000000001</v>
      </c>
      <c r="I179" t="s">
        <v>106</v>
      </c>
      <c r="J179">
        <v>141.779</v>
      </c>
      <c r="K179">
        <v>-0.48</v>
      </c>
      <c r="L179">
        <v>0</v>
      </c>
      <c r="O179" t="s">
        <v>14</v>
      </c>
      <c r="P179" s="10"/>
      <c r="Q179" s="10"/>
      <c r="S179" s="4">
        <f t="shared" si="5"/>
        <v>27.699999999998681</v>
      </c>
    </row>
    <row r="180" spans="1:19">
      <c r="A180">
        <v>805321210</v>
      </c>
      <c r="B180" t="s">
        <v>78</v>
      </c>
      <c r="C180" t="s">
        <v>5</v>
      </c>
      <c r="D180">
        <v>0.1</v>
      </c>
      <c r="E180" t="s">
        <v>18</v>
      </c>
      <c r="F180">
        <v>1.2523200000000001</v>
      </c>
      <c r="G180">
        <v>1.2445200000000001</v>
      </c>
      <c r="H180">
        <v>1.2663199999999999</v>
      </c>
      <c r="I180" t="s">
        <v>152</v>
      </c>
      <c r="J180">
        <v>1.2524</v>
      </c>
      <c r="K180">
        <v>-0.4</v>
      </c>
      <c r="L180">
        <v>0</v>
      </c>
      <c r="O180" t="s">
        <v>153</v>
      </c>
      <c r="P180" s="10"/>
      <c r="Q180" s="10"/>
      <c r="S180" s="4">
        <f t="shared" si="5"/>
        <v>0.79999999999857963</v>
      </c>
    </row>
    <row r="181" spans="1:19">
      <c r="A181">
        <v>805321191</v>
      </c>
      <c r="B181" t="s">
        <v>154</v>
      </c>
      <c r="C181" t="s">
        <v>5</v>
      </c>
      <c r="D181">
        <v>0.11</v>
      </c>
      <c r="E181" t="s">
        <v>89</v>
      </c>
      <c r="F181">
        <v>1.6261399999999999</v>
      </c>
      <c r="G181">
        <v>1.61504</v>
      </c>
      <c r="H181">
        <v>1.63714</v>
      </c>
      <c r="I181" t="s">
        <v>65</v>
      </c>
      <c r="J181">
        <v>1.62734</v>
      </c>
      <c r="K181">
        <v>-0.44</v>
      </c>
      <c r="L181">
        <v>0</v>
      </c>
      <c r="O181" t="s">
        <v>91</v>
      </c>
      <c r="P181" s="10"/>
      <c r="Q181" s="10"/>
      <c r="S181" s="4">
        <f t="shared" si="5"/>
        <v>12.000000000000899</v>
      </c>
    </row>
    <row r="182" spans="1:19">
      <c r="A182">
        <v>805320808</v>
      </c>
      <c r="B182" t="s">
        <v>48</v>
      </c>
      <c r="C182" t="s">
        <v>5</v>
      </c>
      <c r="D182">
        <v>0.16</v>
      </c>
      <c r="E182" t="s">
        <v>53</v>
      </c>
      <c r="F182">
        <v>86.555999999999997</v>
      </c>
      <c r="G182">
        <v>86.105999999999995</v>
      </c>
      <c r="H182">
        <v>87.555999999999997</v>
      </c>
      <c r="I182" t="s">
        <v>68</v>
      </c>
      <c r="J182">
        <v>86.772000000000006</v>
      </c>
      <c r="K182">
        <v>-0.39</v>
      </c>
      <c r="L182">
        <v>0</v>
      </c>
      <c r="O182" t="s">
        <v>69</v>
      </c>
      <c r="P182" s="10"/>
      <c r="Q182" s="10"/>
      <c r="S182" s="4">
        <f t="shared" si="5"/>
        <v>21.600000000000819</v>
      </c>
    </row>
    <row r="183" spans="1:19">
      <c r="A183">
        <v>805320826</v>
      </c>
      <c r="B183" t="s">
        <v>155</v>
      </c>
      <c r="C183" t="s">
        <v>5</v>
      </c>
      <c r="D183">
        <v>0.16</v>
      </c>
      <c r="E183" t="s">
        <v>49</v>
      </c>
      <c r="F183">
        <v>86.938000000000002</v>
      </c>
      <c r="G183">
        <v>86.488</v>
      </c>
      <c r="H183">
        <v>87.938000000000002</v>
      </c>
      <c r="I183" t="s">
        <v>68</v>
      </c>
      <c r="J183">
        <v>87.156999999999996</v>
      </c>
      <c r="K183">
        <v>-0.39</v>
      </c>
      <c r="L183">
        <v>0</v>
      </c>
      <c r="O183" t="s">
        <v>70</v>
      </c>
      <c r="P183" s="10"/>
      <c r="Q183" s="10"/>
      <c r="S183" s="4">
        <f t="shared" si="5"/>
        <v>21.899999999999409</v>
      </c>
    </row>
    <row r="184" spans="1:19">
      <c r="A184">
        <v>805320991</v>
      </c>
      <c r="B184" t="s">
        <v>52</v>
      </c>
      <c r="C184" t="s">
        <v>5</v>
      </c>
      <c r="D184">
        <v>0.16</v>
      </c>
      <c r="E184" t="s">
        <v>55</v>
      </c>
      <c r="F184">
        <v>120.465</v>
      </c>
      <c r="G184">
        <v>120.015</v>
      </c>
      <c r="H184">
        <v>121.465</v>
      </c>
      <c r="I184" t="s">
        <v>68</v>
      </c>
      <c r="J184">
        <v>120.81699999999999</v>
      </c>
      <c r="K184">
        <v>-0.54</v>
      </c>
      <c r="L184">
        <v>0</v>
      </c>
      <c r="O184" t="s">
        <v>71</v>
      </c>
      <c r="P184" s="10"/>
      <c r="Q184" s="10"/>
      <c r="S184" s="4">
        <f t="shared" si="5"/>
        <v>35.199999999998965</v>
      </c>
    </row>
    <row r="185" spans="1:19">
      <c r="A185">
        <v>805321046</v>
      </c>
      <c r="B185" t="s">
        <v>156</v>
      </c>
      <c r="C185" t="s">
        <v>5</v>
      </c>
      <c r="D185">
        <v>0.16</v>
      </c>
      <c r="E185" t="s">
        <v>20</v>
      </c>
      <c r="F185">
        <v>112.94</v>
      </c>
      <c r="G185">
        <v>112.49</v>
      </c>
      <c r="H185">
        <v>113.94</v>
      </c>
      <c r="I185" t="s">
        <v>68</v>
      </c>
      <c r="J185">
        <v>113.249</v>
      </c>
      <c r="K185">
        <v>-0.51</v>
      </c>
      <c r="L185">
        <v>0</v>
      </c>
      <c r="O185" t="s">
        <v>73</v>
      </c>
      <c r="P185" s="10"/>
      <c r="Q185" s="10"/>
      <c r="S185" s="4">
        <f t="shared" si="5"/>
        <v>30.89999999999975</v>
      </c>
    </row>
    <row r="186" spans="1:19">
      <c r="A186">
        <v>805321160</v>
      </c>
      <c r="B186" t="s">
        <v>59</v>
      </c>
      <c r="C186" t="s">
        <v>5</v>
      </c>
      <c r="D186">
        <v>0.16</v>
      </c>
      <c r="E186" t="s">
        <v>11</v>
      </c>
      <c r="F186">
        <v>113.20699999999999</v>
      </c>
      <c r="G186">
        <v>112.75700000000001</v>
      </c>
      <c r="H186">
        <v>114.20699999999999</v>
      </c>
      <c r="I186" t="s">
        <v>68</v>
      </c>
      <c r="J186">
        <v>113.625</v>
      </c>
      <c r="K186">
        <v>-0.51</v>
      </c>
      <c r="L186">
        <v>0</v>
      </c>
      <c r="O186" t="s">
        <v>74</v>
      </c>
      <c r="P186" s="10"/>
      <c r="Q186" s="10"/>
      <c r="S186" s="4">
        <f t="shared" si="5"/>
        <v>41.800000000000637</v>
      </c>
    </row>
    <row r="187" spans="1:19">
      <c r="A187">
        <v>805321162</v>
      </c>
      <c r="B187" t="s">
        <v>59</v>
      </c>
      <c r="C187" t="s">
        <v>5</v>
      </c>
      <c r="D187">
        <v>0.16</v>
      </c>
      <c r="E187" t="s">
        <v>11</v>
      </c>
      <c r="F187">
        <v>113.208</v>
      </c>
      <c r="G187">
        <v>112.758</v>
      </c>
      <c r="H187">
        <v>114.208</v>
      </c>
      <c r="I187" t="s">
        <v>68</v>
      </c>
      <c r="J187">
        <v>113.625</v>
      </c>
      <c r="K187">
        <v>-0.51</v>
      </c>
      <c r="L187">
        <v>0</v>
      </c>
      <c r="O187" t="s">
        <v>77</v>
      </c>
      <c r="P187" s="10"/>
      <c r="Q187" s="10"/>
      <c r="S187" s="4">
        <f t="shared" si="5"/>
        <v>41.700000000000166</v>
      </c>
    </row>
    <row r="188" spans="1:19">
      <c r="A188">
        <v>805321163</v>
      </c>
      <c r="B188" t="s">
        <v>59</v>
      </c>
      <c r="C188" t="s">
        <v>5</v>
      </c>
      <c r="D188">
        <v>0.32</v>
      </c>
      <c r="E188" t="s">
        <v>11</v>
      </c>
      <c r="F188">
        <v>113.208</v>
      </c>
      <c r="G188">
        <v>112.758</v>
      </c>
      <c r="H188">
        <v>114.208</v>
      </c>
      <c r="I188" t="s">
        <v>68</v>
      </c>
      <c r="J188">
        <v>113.625</v>
      </c>
      <c r="K188">
        <v>-1.02</v>
      </c>
      <c r="L188">
        <v>0</v>
      </c>
      <c r="O188" t="s">
        <v>76</v>
      </c>
      <c r="P188" s="10"/>
      <c r="Q188" s="10"/>
      <c r="S188" s="4">
        <f t="shared" si="5"/>
        <v>41.700000000000166</v>
      </c>
    </row>
    <row r="189" spans="1:19">
      <c r="A189">
        <v>805321177</v>
      </c>
      <c r="B189" t="s">
        <v>140</v>
      </c>
      <c r="C189" t="s">
        <v>5</v>
      </c>
      <c r="D189">
        <v>0.16</v>
      </c>
      <c r="E189" t="s">
        <v>55</v>
      </c>
      <c r="F189">
        <v>120.413</v>
      </c>
      <c r="G189">
        <v>119.96299999999999</v>
      </c>
      <c r="H189">
        <v>121.413</v>
      </c>
      <c r="I189" t="s">
        <v>68</v>
      </c>
      <c r="J189">
        <v>120.81699999999999</v>
      </c>
      <c r="K189">
        <v>-0.54</v>
      </c>
      <c r="L189">
        <v>0</v>
      </c>
      <c r="O189" t="s">
        <v>71</v>
      </c>
      <c r="P189" s="10"/>
      <c r="Q189" s="10"/>
      <c r="S189" s="4">
        <f t="shared" si="5"/>
        <v>40.399999999999636</v>
      </c>
    </row>
    <row r="190" spans="1:19">
      <c r="A190">
        <v>805321883</v>
      </c>
      <c r="B190" t="s">
        <v>65</v>
      </c>
      <c r="C190" t="s">
        <v>4</v>
      </c>
      <c r="D190">
        <v>0.14000000000000001</v>
      </c>
      <c r="E190" t="s">
        <v>64</v>
      </c>
      <c r="F190">
        <v>1.38672</v>
      </c>
      <c r="G190">
        <v>1.39422</v>
      </c>
      <c r="H190">
        <v>1.3747199999999999</v>
      </c>
      <c r="I190" t="s">
        <v>157</v>
      </c>
      <c r="J190">
        <v>1.38571</v>
      </c>
      <c r="K190">
        <v>-0.48</v>
      </c>
      <c r="L190">
        <v>0</v>
      </c>
      <c r="O190" t="s">
        <v>83</v>
      </c>
      <c r="P190" s="10"/>
      <c r="Q190" s="10"/>
      <c r="S190" s="4">
        <f t="shared" si="5"/>
        <v>10.099999999999554</v>
      </c>
    </row>
    <row r="191" spans="1:19">
      <c r="A191">
        <v>805321236</v>
      </c>
      <c r="B191" t="s">
        <v>78</v>
      </c>
      <c r="C191" t="s">
        <v>5</v>
      </c>
      <c r="D191">
        <v>0.09</v>
      </c>
      <c r="E191" t="s">
        <v>7</v>
      </c>
      <c r="F191">
        <v>1.0025500000000001</v>
      </c>
      <c r="G191">
        <v>0.99395</v>
      </c>
      <c r="H191">
        <v>1.0095499999999999</v>
      </c>
      <c r="I191" t="s">
        <v>158</v>
      </c>
      <c r="J191">
        <v>1.0033399999999999</v>
      </c>
      <c r="K191">
        <v>-0.28999999999999998</v>
      </c>
      <c r="L191">
        <v>0</v>
      </c>
      <c r="O191" t="s">
        <v>8</v>
      </c>
      <c r="P191" s="10"/>
      <c r="Q191" s="10"/>
      <c r="S191" s="4">
        <f t="shared" si="5"/>
        <v>7.8999999999984638</v>
      </c>
    </row>
    <row r="192" spans="1:19">
      <c r="A192">
        <v>805322408</v>
      </c>
      <c r="B192" t="s">
        <v>88</v>
      </c>
      <c r="C192" t="s">
        <v>4</v>
      </c>
      <c r="D192">
        <v>0.15</v>
      </c>
      <c r="E192" t="s">
        <v>64</v>
      </c>
      <c r="F192">
        <v>1.3865799999999999</v>
      </c>
      <c r="G192">
        <v>1.39408</v>
      </c>
      <c r="H192">
        <v>1.3745799999999999</v>
      </c>
      <c r="I192" t="s">
        <v>84</v>
      </c>
      <c r="J192">
        <v>1.3855999999999999</v>
      </c>
      <c r="K192">
        <v>-0.51</v>
      </c>
      <c r="L192">
        <v>0</v>
      </c>
      <c r="O192" t="s">
        <v>83</v>
      </c>
      <c r="P192" s="10"/>
      <c r="Q192" s="10"/>
      <c r="S192" s="4">
        <f t="shared" si="5"/>
        <v>9.7999999999998089</v>
      </c>
    </row>
    <row r="193" spans="1:19">
      <c r="A193">
        <v>805322417</v>
      </c>
      <c r="B193" t="s">
        <v>88</v>
      </c>
      <c r="C193" t="s">
        <v>4</v>
      </c>
      <c r="D193">
        <v>0.12</v>
      </c>
      <c r="E193" t="s">
        <v>89</v>
      </c>
      <c r="F193">
        <v>1.62913</v>
      </c>
      <c r="G193">
        <v>1.6402300000000001</v>
      </c>
      <c r="H193">
        <v>1.6181300000000001</v>
      </c>
      <c r="I193" t="s">
        <v>159</v>
      </c>
      <c r="J193">
        <v>1.6279999999999999</v>
      </c>
      <c r="K193">
        <v>-0.48</v>
      </c>
      <c r="L193">
        <v>0</v>
      </c>
      <c r="O193" t="s">
        <v>91</v>
      </c>
      <c r="P193" s="10"/>
      <c r="Q193" s="10"/>
      <c r="S193" s="4">
        <f t="shared" si="5"/>
        <v>11.300000000000754</v>
      </c>
    </row>
    <row r="194" spans="1:19">
      <c r="A194">
        <v>805321618</v>
      </c>
      <c r="B194" t="s">
        <v>160</v>
      </c>
      <c r="C194" t="s">
        <v>4</v>
      </c>
      <c r="D194">
        <v>0.13</v>
      </c>
      <c r="E194" t="s">
        <v>6</v>
      </c>
      <c r="F194">
        <v>141.721</v>
      </c>
      <c r="G194">
        <v>142.42099999999999</v>
      </c>
      <c r="H194">
        <v>140.721</v>
      </c>
      <c r="I194" t="s">
        <v>161</v>
      </c>
      <c r="J194">
        <v>142.44800000000001</v>
      </c>
      <c r="K194">
        <v>-0.52</v>
      </c>
      <c r="L194">
        <v>0</v>
      </c>
      <c r="O194" t="s">
        <v>162</v>
      </c>
      <c r="P194" s="10"/>
      <c r="Q194" s="10"/>
      <c r="S194" s="4">
        <f t="shared" si="5"/>
        <v>-72.700000000000387</v>
      </c>
    </row>
    <row r="195" spans="1:19">
      <c r="A195">
        <v>805323254</v>
      </c>
      <c r="B195" t="s">
        <v>90</v>
      </c>
      <c r="C195" t="s">
        <v>5</v>
      </c>
      <c r="D195">
        <v>0.14000000000000001</v>
      </c>
      <c r="E195" t="s">
        <v>64</v>
      </c>
      <c r="F195">
        <v>1.38449</v>
      </c>
      <c r="G195">
        <v>1.3769899999999999</v>
      </c>
      <c r="H195">
        <v>1.39649</v>
      </c>
      <c r="I195" t="s">
        <v>101</v>
      </c>
      <c r="J195">
        <v>1.3856299999999999</v>
      </c>
      <c r="K195">
        <v>-0.48</v>
      </c>
      <c r="L195">
        <v>0</v>
      </c>
      <c r="O195" t="s">
        <v>83</v>
      </c>
      <c r="P195" s="10"/>
      <c r="Q195" s="10"/>
      <c r="S195" s="4">
        <f t="shared" si="5"/>
        <v>11.399999999999189</v>
      </c>
    </row>
    <row r="196" spans="1:19">
      <c r="A196">
        <v>805321933</v>
      </c>
      <c r="B196" t="s">
        <v>102</v>
      </c>
      <c r="C196" t="s">
        <v>5</v>
      </c>
      <c r="D196">
        <v>0.1</v>
      </c>
      <c r="E196" t="s">
        <v>24</v>
      </c>
      <c r="F196">
        <v>1.0667800000000001</v>
      </c>
      <c r="G196">
        <v>1.0587800000000001</v>
      </c>
      <c r="H196">
        <v>1.0867800000000001</v>
      </c>
      <c r="I196" t="s">
        <v>163</v>
      </c>
      <c r="J196">
        <v>1.0669999999999999</v>
      </c>
      <c r="K196">
        <v>-0.34</v>
      </c>
      <c r="L196">
        <v>0</v>
      </c>
      <c r="O196" t="s">
        <v>105</v>
      </c>
      <c r="P196" s="10"/>
      <c r="Q196" s="10"/>
      <c r="S196" s="4">
        <f t="shared" si="5"/>
        <v>2.1999999999988695</v>
      </c>
    </row>
    <row r="197" spans="1:19">
      <c r="A197">
        <v>805323241</v>
      </c>
      <c r="B197" t="s">
        <v>164</v>
      </c>
      <c r="C197" t="s">
        <v>4</v>
      </c>
      <c r="D197">
        <v>0.11</v>
      </c>
      <c r="E197" t="s">
        <v>7</v>
      </c>
      <c r="F197">
        <v>1.0044900000000001</v>
      </c>
      <c r="G197">
        <v>1.01149</v>
      </c>
      <c r="H197">
        <v>0.99748999999999999</v>
      </c>
      <c r="I197" t="s">
        <v>112</v>
      </c>
      <c r="J197">
        <v>1.0044299999999999</v>
      </c>
      <c r="K197">
        <v>-0.35</v>
      </c>
      <c r="L197">
        <v>0</v>
      </c>
      <c r="O197" t="s">
        <v>165</v>
      </c>
      <c r="P197" s="10"/>
      <c r="Q197" s="10"/>
      <c r="S197" s="4">
        <f t="shared" si="5"/>
        <v>0.60000000000171028</v>
      </c>
    </row>
    <row r="198" spans="1:19">
      <c r="A198">
        <v>805322947</v>
      </c>
      <c r="B198" t="s">
        <v>115</v>
      </c>
      <c r="C198" t="s">
        <v>4</v>
      </c>
      <c r="D198">
        <v>0.15</v>
      </c>
      <c r="E198" t="s">
        <v>15</v>
      </c>
      <c r="F198">
        <v>1.0055700000000001</v>
      </c>
      <c r="G198">
        <v>1.0129699999999999</v>
      </c>
      <c r="H198">
        <v>0.99356999999999995</v>
      </c>
      <c r="I198" t="s">
        <v>166</v>
      </c>
      <c r="J198">
        <v>1.00448</v>
      </c>
      <c r="K198">
        <v>-0.37</v>
      </c>
      <c r="L198">
        <v>0</v>
      </c>
      <c r="O198" t="s">
        <v>16</v>
      </c>
      <c r="P198" s="10"/>
      <c r="Q198" s="10"/>
      <c r="S198" s="4">
        <f t="shared" si="5"/>
        <v>10.900000000000354</v>
      </c>
    </row>
    <row r="199" spans="1:19">
      <c r="A199">
        <v>805321593</v>
      </c>
      <c r="B199" t="s">
        <v>160</v>
      </c>
      <c r="C199" t="s">
        <v>4</v>
      </c>
      <c r="D199">
        <v>0.11</v>
      </c>
      <c r="E199" t="s">
        <v>20</v>
      </c>
      <c r="F199">
        <v>113.122</v>
      </c>
      <c r="G199">
        <v>113.97199999999999</v>
      </c>
      <c r="H199">
        <v>111.122</v>
      </c>
      <c r="I199" t="s">
        <v>118</v>
      </c>
      <c r="J199">
        <v>113.386</v>
      </c>
      <c r="K199">
        <v>-0.35</v>
      </c>
      <c r="L199">
        <v>0</v>
      </c>
      <c r="O199" t="s">
        <v>21</v>
      </c>
      <c r="P199" s="10"/>
      <c r="Q199" s="10"/>
      <c r="S199" s="4">
        <f t="shared" si="5"/>
        <v>-26.399999999999583</v>
      </c>
    </row>
    <row r="200" spans="1:19">
      <c r="A200">
        <v>805322879</v>
      </c>
      <c r="B200" t="s">
        <v>108</v>
      </c>
      <c r="C200" t="s">
        <v>4</v>
      </c>
      <c r="D200">
        <v>0.12</v>
      </c>
      <c r="E200" t="s">
        <v>13</v>
      </c>
      <c r="F200">
        <v>1.31115</v>
      </c>
      <c r="G200">
        <v>1.32145</v>
      </c>
      <c r="H200">
        <v>1.29915</v>
      </c>
      <c r="I200" t="s">
        <v>120</v>
      </c>
      <c r="J200">
        <v>1.31003</v>
      </c>
      <c r="K200">
        <v>-0.38</v>
      </c>
      <c r="L200">
        <v>0</v>
      </c>
      <c r="O200" t="s">
        <v>47</v>
      </c>
      <c r="P200" s="10"/>
      <c r="Q200" s="10"/>
      <c r="S200" s="4">
        <f t="shared" si="5"/>
        <v>11.200000000000099</v>
      </c>
    </row>
    <row r="201" spans="1:19">
      <c r="A201">
        <v>805321889</v>
      </c>
      <c r="B201" t="s">
        <v>65</v>
      </c>
      <c r="C201" t="s">
        <v>4</v>
      </c>
      <c r="D201">
        <v>0.11</v>
      </c>
      <c r="E201" t="s">
        <v>89</v>
      </c>
      <c r="F201">
        <v>1.62812</v>
      </c>
      <c r="G201">
        <v>1.6392199999999999</v>
      </c>
      <c r="H201">
        <v>1.6171199999999999</v>
      </c>
      <c r="I201" t="s">
        <v>142</v>
      </c>
      <c r="J201">
        <v>1.6268800000000001</v>
      </c>
      <c r="K201">
        <v>-0.44</v>
      </c>
      <c r="L201">
        <v>0</v>
      </c>
      <c r="O201" t="s">
        <v>138</v>
      </c>
      <c r="P201" s="10"/>
      <c r="Q201" s="10"/>
      <c r="S201" s="4">
        <f t="shared" si="5"/>
        <v>12.399999999999078</v>
      </c>
    </row>
    <row r="202" spans="1:19">
      <c r="A202">
        <v>805321375</v>
      </c>
      <c r="B202" t="s">
        <v>50</v>
      </c>
      <c r="C202" t="s">
        <v>4</v>
      </c>
      <c r="D202">
        <v>0.1</v>
      </c>
      <c r="E202" t="s">
        <v>49</v>
      </c>
      <c r="F202">
        <v>87.147999999999996</v>
      </c>
      <c r="G202">
        <v>88.207999999999998</v>
      </c>
      <c r="H202">
        <v>86.147999999999996</v>
      </c>
      <c r="I202" t="s">
        <v>129</v>
      </c>
      <c r="J202">
        <v>87.328000000000003</v>
      </c>
      <c r="K202">
        <v>-0.25</v>
      </c>
      <c r="L202">
        <v>0</v>
      </c>
      <c r="O202" t="s">
        <v>51</v>
      </c>
      <c r="P202" s="10"/>
      <c r="Q202" s="10"/>
      <c r="S202" s="4">
        <f t="shared" si="5"/>
        <v>-18.000000000000682</v>
      </c>
    </row>
    <row r="203" spans="1:19">
      <c r="A203">
        <v>805321735</v>
      </c>
      <c r="B203" t="s">
        <v>167</v>
      </c>
      <c r="C203" t="s">
        <v>5</v>
      </c>
      <c r="D203">
        <v>0.14000000000000001</v>
      </c>
      <c r="E203" t="s">
        <v>9</v>
      </c>
      <c r="F203">
        <v>0.85158999999999996</v>
      </c>
      <c r="G203">
        <v>0.84809000000000001</v>
      </c>
      <c r="H203">
        <v>0.87158999999999998</v>
      </c>
      <c r="I203" t="s">
        <v>168</v>
      </c>
      <c r="J203">
        <v>0.85024</v>
      </c>
      <c r="K203">
        <v>-0.48</v>
      </c>
      <c r="L203">
        <v>0</v>
      </c>
      <c r="O203" t="s">
        <v>169</v>
      </c>
      <c r="P203" s="10"/>
      <c r="Q203" s="10"/>
      <c r="S203" s="4">
        <f t="shared" si="5"/>
        <v>-13.499999999999623</v>
      </c>
    </row>
    <row r="204" spans="1:19">
      <c r="A204">
        <v>805322519</v>
      </c>
      <c r="B204" t="s">
        <v>79</v>
      </c>
      <c r="C204" t="s">
        <v>4</v>
      </c>
      <c r="D204">
        <v>0.1</v>
      </c>
      <c r="E204" t="s">
        <v>7</v>
      </c>
      <c r="F204">
        <v>1.0037100000000001</v>
      </c>
      <c r="G204">
        <v>1.01231</v>
      </c>
      <c r="H204">
        <v>0.99670999999999998</v>
      </c>
      <c r="I204" t="s">
        <v>133</v>
      </c>
      <c r="J204">
        <v>1.0040899999999999</v>
      </c>
      <c r="K204">
        <v>-0.32</v>
      </c>
      <c r="L204">
        <v>0</v>
      </c>
      <c r="O204" t="s">
        <v>8</v>
      </c>
      <c r="P204" s="10"/>
      <c r="Q204" s="10"/>
      <c r="S204" s="4">
        <f t="shared" si="5"/>
        <v>-3.7999999999982492</v>
      </c>
    </row>
    <row r="205" spans="1:19">
      <c r="A205">
        <v>805299803</v>
      </c>
      <c r="B205" t="s">
        <v>134</v>
      </c>
      <c r="C205" t="s">
        <v>5</v>
      </c>
      <c r="D205">
        <v>0.22</v>
      </c>
      <c r="E205" t="s">
        <v>24</v>
      </c>
      <c r="F205">
        <v>1.06711</v>
      </c>
      <c r="G205">
        <v>1.0646100000000001</v>
      </c>
      <c r="H205">
        <v>1.0741099999999999</v>
      </c>
      <c r="I205" t="s">
        <v>135</v>
      </c>
      <c r="J205">
        <v>1.0669599999999999</v>
      </c>
      <c r="K205">
        <v>-0.75</v>
      </c>
      <c r="L205">
        <v>0</v>
      </c>
      <c r="O205" t="s">
        <v>136</v>
      </c>
      <c r="P205" s="10"/>
      <c r="Q205" s="10"/>
      <c r="S205" s="4">
        <f t="shared" si="5"/>
        <v>-1.500000000000945</v>
      </c>
    </row>
    <row r="206" spans="1:19">
      <c r="A206">
        <v>805321826</v>
      </c>
      <c r="B206" t="s">
        <v>152</v>
      </c>
      <c r="C206" t="s">
        <v>5</v>
      </c>
      <c r="D206">
        <v>7.0000000000000007E-2</v>
      </c>
      <c r="E206" t="s">
        <v>9</v>
      </c>
      <c r="F206">
        <v>0.85145999999999999</v>
      </c>
      <c r="G206">
        <v>0.84116000000000002</v>
      </c>
      <c r="H206">
        <v>0.87146000000000001</v>
      </c>
      <c r="I206" t="s">
        <v>27</v>
      </c>
      <c r="K206">
        <v>-0.24</v>
      </c>
      <c r="L206">
        <v>0</v>
      </c>
      <c r="O206" t="s">
        <v>19</v>
      </c>
      <c r="P206" s="10"/>
      <c r="Q206" s="10"/>
      <c r="S206" s="27"/>
    </row>
    <row r="207" spans="1:19">
      <c r="A207">
        <v>805321379</v>
      </c>
      <c r="B207" t="s">
        <v>50</v>
      </c>
      <c r="C207" t="s">
        <v>4</v>
      </c>
      <c r="D207">
        <v>0.11</v>
      </c>
      <c r="E207" t="s">
        <v>55</v>
      </c>
      <c r="F207">
        <v>120.643</v>
      </c>
      <c r="G207">
        <v>121.453</v>
      </c>
      <c r="H207">
        <v>119.643</v>
      </c>
      <c r="I207" t="s">
        <v>27</v>
      </c>
      <c r="K207">
        <v>-0.37</v>
      </c>
      <c r="L207">
        <v>0</v>
      </c>
      <c r="O207" t="s">
        <v>56</v>
      </c>
      <c r="P207" s="10"/>
      <c r="Q207" s="10"/>
      <c r="S207" s="27"/>
    </row>
    <row r="208" spans="1:19">
      <c r="A208">
        <v>805321454</v>
      </c>
      <c r="B208" t="s">
        <v>60</v>
      </c>
      <c r="C208" t="s">
        <v>4</v>
      </c>
      <c r="D208">
        <v>0.12</v>
      </c>
      <c r="E208" t="s">
        <v>11</v>
      </c>
      <c r="F208">
        <v>113.473</v>
      </c>
      <c r="G208">
        <v>114.253</v>
      </c>
      <c r="H208">
        <v>112.473</v>
      </c>
      <c r="I208" t="s">
        <v>27</v>
      </c>
      <c r="K208">
        <v>-0.38</v>
      </c>
      <c r="L208">
        <v>0</v>
      </c>
      <c r="O208" t="s">
        <v>12</v>
      </c>
      <c r="P208" s="10"/>
      <c r="Q208" s="10"/>
      <c r="S208" s="27"/>
    </row>
    <row r="209" spans="1:19">
      <c r="A209" s="1">
        <v>737</v>
      </c>
      <c r="B209" s="5" t="s">
        <v>3</v>
      </c>
      <c r="N209" s="17"/>
      <c r="O209" s="15"/>
      <c r="P209" s="12"/>
      <c r="Q209" s="12"/>
      <c r="R209" s="6"/>
      <c r="S209" s="16">
        <f>SUM(S168:S208)</f>
        <v>419.09999999999775</v>
      </c>
    </row>
    <row r="210" spans="1:19">
      <c r="A210">
        <v>805304416</v>
      </c>
      <c r="B210" t="s">
        <v>28</v>
      </c>
      <c r="C210" t="s">
        <v>5</v>
      </c>
      <c r="D210">
        <v>0.06</v>
      </c>
      <c r="E210" t="s">
        <v>7</v>
      </c>
      <c r="F210">
        <v>1.0016700000000001</v>
      </c>
      <c r="G210">
        <v>0.99307000000000001</v>
      </c>
      <c r="H210">
        <v>1.00867</v>
      </c>
      <c r="I210" t="s">
        <v>29</v>
      </c>
      <c r="J210">
        <v>1.0031300000000001</v>
      </c>
      <c r="K210">
        <v>-0.19</v>
      </c>
      <c r="L210">
        <v>0</v>
      </c>
      <c r="O210" t="s">
        <v>8</v>
      </c>
      <c r="P210" s="10"/>
      <c r="Q210" s="10"/>
      <c r="S210" s="4">
        <f t="shared" ref="S210:S259" si="6">IF(C210=" Buy ",(J210-F210)*10000,(F210-J210)*10000)*IF(IFERROR(SEARCH("JPY",E210,1)=1,1),1,0.01)</f>
        <v>14.600000000000168</v>
      </c>
    </row>
    <row r="211" spans="1:19">
      <c r="A211">
        <v>805305525</v>
      </c>
      <c r="B211" t="s">
        <v>38</v>
      </c>
      <c r="C211" t="s">
        <v>4</v>
      </c>
      <c r="D211">
        <v>0.15</v>
      </c>
      <c r="E211" t="s">
        <v>9</v>
      </c>
      <c r="F211">
        <v>0.85282000000000002</v>
      </c>
      <c r="G211">
        <v>0.85682000000000003</v>
      </c>
      <c r="H211">
        <v>0.83282</v>
      </c>
      <c r="I211" t="s">
        <v>39</v>
      </c>
      <c r="J211">
        <v>0.8518</v>
      </c>
      <c r="K211">
        <v>-0.51</v>
      </c>
      <c r="L211">
        <v>0</v>
      </c>
      <c r="O211" t="s">
        <v>10</v>
      </c>
      <c r="P211" s="10"/>
      <c r="Q211" s="10"/>
      <c r="S211" s="4">
        <f t="shared" si="6"/>
        <v>10.200000000000209</v>
      </c>
    </row>
    <row r="212" spans="1:19">
      <c r="A212">
        <v>805304744</v>
      </c>
      <c r="B212" t="s">
        <v>34</v>
      </c>
      <c r="C212" t="s">
        <v>4</v>
      </c>
      <c r="D212">
        <v>0.04</v>
      </c>
      <c r="E212" t="s">
        <v>9</v>
      </c>
      <c r="F212">
        <v>0.85268999999999995</v>
      </c>
      <c r="G212">
        <v>0.86299000000000003</v>
      </c>
      <c r="H212">
        <v>0.83269000000000004</v>
      </c>
      <c r="I212" t="s">
        <v>40</v>
      </c>
      <c r="J212">
        <v>0.85177999999999998</v>
      </c>
      <c r="K212">
        <v>-0.14000000000000001</v>
      </c>
      <c r="L212">
        <v>0</v>
      </c>
      <c r="O212" t="s">
        <v>19</v>
      </c>
      <c r="P212" s="10"/>
      <c r="Q212" s="10"/>
      <c r="S212" s="4">
        <f t="shared" si="6"/>
        <v>9.0999999999996639</v>
      </c>
    </row>
    <row r="213" spans="1:19">
      <c r="A213">
        <v>805310030</v>
      </c>
      <c r="B213" t="s">
        <v>42</v>
      </c>
      <c r="C213" t="s">
        <v>4</v>
      </c>
      <c r="D213">
        <v>0.06</v>
      </c>
      <c r="E213" t="s">
        <v>7</v>
      </c>
      <c r="F213">
        <v>1.0041500000000001</v>
      </c>
      <c r="G213">
        <v>1.01275</v>
      </c>
      <c r="H213">
        <v>0.99714999999999998</v>
      </c>
      <c r="I213" t="s">
        <v>151</v>
      </c>
      <c r="J213">
        <v>1.0029300000000001</v>
      </c>
      <c r="K213">
        <v>-0.19</v>
      </c>
      <c r="L213">
        <v>0</v>
      </c>
      <c r="O213" t="s">
        <v>8</v>
      </c>
      <c r="P213" s="10"/>
      <c r="Q213" s="10"/>
      <c r="S213" s="4">
        <f t="shared" si="6"/>
        <v>12.199999999999989</v>
      </c>
    </row>
    <row r="214" spans="1:19">
      <c r="A214">
        <v>805319014</v>
      </c>
      <c r="B214" t="s">
        <v>170</v>
      </c>
      <c r="C214" t="s">
        <v>5</v>
      </c>
      <c r="D214">
        <v>7.0000000000000007E-2</v>
      </c>
      <c r="E214" t="s">
        <v>18</v>
      </c>
      <c r="F214">
        <v>1.2521500000000001</v>
      </c>
      <c r="G214">
        <v>1.2461500000000001</v>
      </c>
      <c r="H214">
        <v>1.2641500000000001</v>
      </c>
      <c r="I214" t="s">
        <v>171</v>
      </c>
      <c r="J214">
        <v>1.2523299999999999</v>
      </c>
      <c r="K214">
        <v>-0.28000000000000003</v>
      </c>
      <c r="L214">
        <v>0</v>
      </c>
      <c r="O214" t="s">
        <v>22</v>
      </c>
      <c r="P214" s="10"/>
      <c r="Q214" s="10"/>
      <c r="S214" s="4">
        <f t="shared" si="6"/>
        <v>1.7999999999984695</v>
      </c>
    </row>
    <row r="215" spans="1:19">
      <c r="A215">
        <v>805320707</v>
      </c>
      <c r="B215" t="s">
        <v>85</v>
      </c>
      <c r="C215" t="s">
        <v>4</v>
      </c>
      <c r="D215">
        <v>0.11</v>
      </c>
      <c r="E215" t="s">
        <v>172</v>
      </c>
      <c r="F215">
        <v>1.39249</v>
      </c>
      <c r="G215">
        <v>1.39699</v>
      </c>
      <c r="H215">
        <v>1.38249</v>
      </c>
      <c r="I215" t="s">
        <v>173</v>
      </c>
      <c r="J215">
        <v>1.3920300000000001</v>
      </c>
      <c r="K215">
        <v>-0.37</v>
      </c>
      <c r="L215">
        <v>0</v>
      </c>
      <c r="O215" t="s">
        <v>174</v>
      </c>
      <c r="P215" s="10"/>
      <c r="Q215" s="10"/>
      <c r="S215" s="4">
        <f t="shared" si="6"/>
        <v>4.5999999999990493</v>
      </c>
    </row>
    <row r="216" spans="1:19">
      <c r="A216">
        <v>805307595</v>
      </c>
      <c r="B216" t="s">
        <v>44</v>
      </c>
      <c r="C216" t="s">
        <v>4</v>
      </c>
      <c r="D216">
        <v>7.0000000000000007E-2</v>
      </c>
      <c r="E216" t="s">
        <v>13</v>
      </c>
      <c r="F216">
        <v>1.3091600000000001</v>
      </c>
      <c r="G216">
        <v>1.3194600000000001</v>
      </c>
      <c r="H216">
        <v>1.2971600000000001</v>
      </c>
      <c r="I216" t="s">
        <v>45</v>
      </c>
      <c r="J216">
        <v>1.3086599999999999</v>
      </c>
      <c r="K216">
        <v>-0.22</v>
      </c>
      <c r="L216">
        <v>0</v>
      </c>
      <c r="O216" t="s">
        <v>47</v>
      </c>
      <c r="P216" s="10"/>
      <c r="Q216" s="10"/>
      <c r="S216" s="4">
        <f t="shared" si="6"/>
        <v>5.0000000000016698</v>
      </c>
    </row>
    <row r="217" spans="1:19">
      <c r="A217">
        <v>805321041</v>
      </c>
      <c r="B217" t="s">
        <v>156</v>
      </c>
      <c r="C217" t="s">
        <v>4</v>
      </c>
      <c r="D217">
        <v>7.0000000000000007E-2</v>
      </c>
      <c r="E217" t="s">
        <v>18</v>
      </c>
      <c r="F217">
        <v>1.25248</v>
      </c>
      <c r="G217">
        <v>1.25848</v>
      </c>
      <c r="H217">
        <v>1.24048</v>
      </c>
      <c r="I217" t="s">
        <v>45</v>
      </c>
      <c r="J217">
        <v>1.2526600000000001</v>
      </c>
      <c r="K217">
        <v>-0.28000000000000003</v>
      </c>
      <c r="L217">
        <v>0</v>
      </c>
      <c r="O217" t="s">
        <v>22</v>
      </c>
      <c r="P217" s="10"/>
      <c r="Q217" s="10"/>
      <c r="S217" s="4">
        <f t="shared" si="6"/>
        <v>-1.8000000000006899</v>
      </c>
    </row>
    <row r="218" spans="1:19">
      <c r="A218">
        <v>805321042</v>
      </c>
      <c r="B218" t="s">
        <v>156</v>
      </c>
      <c r="C218" t="s">
        <v>5</v>
      </c>
      <c r="D218">
        <v>0.06</v>
      </c>
      <c r="E218" t="s">
        <v>9</v>
      </c>
      <c r="F218">
        <v>0.85165000000000002</v>
      </c>
      <c r="G218">
        <v>0.84665000000000001</v>
      </c>
      <c r="H218">
        <v>0.86365000000000003</v>
      </c>
      <c r="I218" t="s">
        <v>175</v>
      </c>
      <c r="J218">
        <v>0.85187999999999997</v>
      </c>
      <c r="K218">
        <v>-0.2</v>
      </c>
      <c r="L218">
        <v>0</v>
      </c>
      <c r="O218" t="s">
        <v>23</v>
      </c>
      <c r="P218" s="10"/>
      <c r="Q218" s="10"/>
      <c r="S218" s="4">
        <f t="shared" si="6"/>
        <v>2.2999999999995246</v>
      </c>
    </row>
    <row r="219" spans="1:19">
      <c r="A219">
        <v>805320816</v>
      </c>
      <c r="B219" t="s">
        <v>48</v>
      </c>
      <c r="C219" t="s">
        <v>5</v>
      </c>
      <c r="D219">
        <v>0.12</v>
      </c>
      <c r="E219" t="s">
        <v>49</v>
      </c>
      <c r="F219">
        <v>86.942999999999998</v>
      </c>
      <c r="G219">
        <v>85.882999999999996</v>
      </c>
      <c r="H219">
        <v>87.942999999999998</v>
      </c>
      <c r="I219" t="s">
        <v>50</v>
      </c>
      <c r="J219">
        <v>87.147999999999996</v>
      </c>
      <c r="K219">
        <v>-0.28999999999999998</v>
      </c>
      <c r="L219">
        <v>0</v>
      </c>
      <c r="O219" t="s">
        <v>51</v>
      </c>
      <c r="P219" s="10"/>
      <c r="Q219" s="10"/>
      <c r="S219" s="4">
        <f t="shared" si="6"/>
        <v>20.499999999999826</v>
      </c>
    </row>
    <row r="220" spans="1:19">
      <c r="A220">
        <v>805320998</v>
      </c>
      <c r="B220" t="s">
        <v>52</v>
      </c>
      <c r="C220" t="s">
        <v>5</v>
      </c>
      <c r="D220">
        <v>0.13</v>
      </c>
      <c r="E220" t="s">
        <v>20</v>
      </c>
      <c r="F220">
        <v>112.93600000000001</v>
      </c>
      <c r="G220">
        <v>112.086</v>
      </c>
      <c r="H220">
        <v>114.93600000000001</v>
      </c>
      <c r="I220" t="s">
        <v>50</v>
      </c>
      <c r="J220">
        <v>113.114</v>
      </c>
      <c r="K220">
        <v>-0.41</v>
      </c>
      <c r="L220">
        <v>0</v>
      </c>
      <c r="O220" t="s">
        <v>21</v>
      </c>
      <c r="P220" s="10"/>
      <c r="Q220" s="10"/>
      <c r="S220" s="4">
        <f t="shared" si="6"/>
        <v>17.799999999999727</v>
      </c>
    </row>
    <row r="221" spans="1:19">
      <c r="A221">
        <v>805320999</v>
      </c>
      <c r="B221" t="s">
        <v>52</v>
      </c>
      <c r="C221" t="s">
        <v>5</v>
      </c>
      <c r="D221">
        <v>0.14000000000000001</v>
      </c>
      <c r="E221" t="s">
        <v>55</v>
      </c>
      <c r="F221">
        <v>120.455</v>
      </c>
      <c r="G221">
        <v>119.645</v>
      </c>
      <c r="H221">
        <v>121.455</v>
      </c>
      <c r="I221" t="s">
        <v>50</v>
      </c>
      <c r="J221">
        <v>120.639</v>
      </c>
      <c r="K221">
        <v>-0.48</v>
      </c>
      <c r="L221">
        <v>0</v>
      </c>
      <c r="O221" t="s">
        <v>56</v>
      </c>
      <c r="P221" s="10"/>
      <c r="Q221" s="10"/>
      <c r="S221" s="4">
        <f t="shared" si="6"/>
        <v>18.39999999999975</v>
      </c>
    </row>
    <row r="222" spans="1:19">
      <c r="A222">
        <v>805321000</v>
      </c>
      <c r="B222" t="s">
        <v>52</v>
      </c>
      <c r="C222" t="s">
        <v>5</v>
      </c>
      <c r="D222">
        <v>0.08</v>
      </c>
      <c r="E222" t="s">
        <v>53</v>
      </c>
      <c r="F222">
        <v>86.518000000000001</v>
      </c>
      <c r="G222">
        <v>85.918000000000006</v>
      </c>
      <c r="H222">
        <v>87.518000000000001</v>
      </c>
      <c r="I222" t="s">
        <v>50</v>
      </c>
      <c r="J222">
        <v>86.682000000000002</v>
      </c>
      <c r="K222">
        <v>-0.2</v>
      </c>
      <c r="L222">
        <v>0</v>
      </c>
      <c r="O222" t="s">
        <v>54</v>
      </c>
      <c r="P222" s="10"/>
      <c r="Q222" s="10"/>
      <c r="S222" s="4">
        <f t="shared" si="6"/>
        <v>16.400000000000148</v>
      </c>
    </row>
    <row r="223" spans="1:19">
      <c r="A223">
        <v>805321027</v>
      </c>
      <c r="B223" t="s">
        <v>57</v>
      </c>
      <c r="C223" t="s">
        <v>5</v>
      </c>
      <c r="D223">
        <v>0.1</v>
      </c>
      <c r="E223" t="s">
        <v>6</v>
      </c>
      <c r="F223">
        <v>141.411</v>
      </c>
      <c r="G223">
        <v>140.96100000000001</v>
      </c>
      <c r="H223">
        <v>142.411</v>
      </c>
      <c r="I223" t="s">
        <v>50</v>
      </c>
      <c r="J223">
        <v>141.47200000000001</v>
      </c>
      <c r="K223">
        <v>-0.4</v>
      </c>
      <c r="L223">
        <v>0</v>
      </c>
      <c r="O223" t="s">
        <v>58</v>
      </c>
      <c r="P223" s="10"/>
      <c r="Q223" s="10"/>
      <c r="S223" s="4">
        <f t="shared" si="6"/>
        <v>6.1000000000007049</v>
      </c>
    </row>
    <row r="224" spans="1:19">
      <c r="A224">
        <v>805321109</v>
      </c>
      <c r="B224" t="s">
        <v>144</v>
      </c>
      <c r="C224" t="s">
        <v>5</v>
      </c>
      <c r="D224">
        <v>0.14000000000000001</v>
      </c>
      <c r="E224" t="s">
        <v>11</v>
      </c>
      <c r="F224">
        <v>113.208</v>
      </c>
      <c r="G224">
        <v>112.428</v>
      </c>
      <c r="H224">
        <v>114.208</v>
      </c>
      <c r="I224" t="s">
        <v>60</v>
      </c>
      <c r="J224">
        <v>113.473</v>
      </c>
      <c r="K224">
        <v>-0.45</v>
      </c>
      <c r="L224">
        <v>0</v>
      </c>
      <c r="O224" t="s">
        <v>12</v>
      </c>
      <c r="P224" s="10"/>
      <c r="Q224" s="10"/>
      <c r="S224" s="4">
        <f t="shared" si="6"/>
        <v>26.500000000000057</v>
      </c>
    </row>
    <row r="225" spans="1:19">
      <c r="A225">
        <v>805321227</v>
      </c>
      <c r="B225" t="s">
        <v>78</v>
      </c>
      <c r="C225" t="s">
        <v>5</v>
      </c>
      <c r="D225">
        <v>7.0000000000000007E-2</v>
      </c>
      <c r="E225" t="s">
        <v>18</v>
      </c>
      <c r="F225">
        <v>1.2522500000000001</v>
      </c>
      <c r="G225">
        <v>1.2462500000000001</v>
      </c>
      <c r="H225">
        <v>1.2642500000000001</v>
      </c>
      <c r="I225" t="s">
        <v>160</v>
      </c>
      <c r="J225">
        <v>1.2520199999999999</v>
      </c>
      <c r="K225">
        <v>-0.28000000000000003</v>
      </c>
      <c r="L225">
        <v>0</v>
      </c>
      <c r="O225" t="s">
        <v>22</v>
      </c>
      <c r="P225" s="10"/>
      <c r="Q225" s="10"/>
      <c r="S225" s="4">
        <f t="shared" si="6"/>
        <v>-2.3000000000017451</v>
      </c>
    </row>
    <row r="226" spans="1:19">
      <c r="A226">
        <v>805320793</v>
      </c>
      <c r="B226" t="s">
        <v>48</v>
      </c>
      <c r="C226" t="s">
        <v>5</v>
      </c>
      <c r="D226">
        <v>0.15</v>
      </c>
      <c r="E226" t="s">
        <v>6</v>
      </c>
      <c r="F226">
        <v>141.50200000000001</v>
      </c>
      <c r="G226">
        <v>140.80199999999999</v>
      </c>
      <c r="H226">
        <v>142.50200000000001</v>
      </c>
      <c r="I226" t="s">
        <v>106</v>
      </c>
      <c r="J226">
        <v>141.779</v>
      </c>
      <c r="K226">
        <v>-0.6</v>
      </c>
      <c r="L226">
        <v>0</v>
      </c>
      <c r="O226" t="s">
        <v>14</v>
      </c>
      <c r="P226" s="10"/>
      <c r="Q226" s="10"/>
      <c r="S226" s="4">
        <f t="shared" si="6"/>
        <v>27.699999999998681</v>
      </c>
    </row>
    <row r="227" spans="1:19">
      <c r="A227">
        <v>805321081</v>
      </c>
      <c r="B227" t="s">
        <v>175</v>
      </c>
      <c r="C227" t="s">
        <v>4</v>
      </c>
      <c r="D227">
        <v>0.06</v>
      </c>
      <c r="E227" t="s">
        <v>9</v>
      </c>
      <c r="F227">
        <v>0.85187999999999997</v>
      </c>
      <c r="G227">
        <v>0.85687999999999998</v>
      </c>
      <c r="H227">
        <v>0.83987999999999996</v>
      </c>
      <c r="I227" t="s">
        <v>106</v>
      </c>
      <c r="J227">
        <v>0.85150000000000003</v>
      </c>
      <c r="K227">
        <v>-0.2</v>
      </c>
      <c r="L227">
        <v>0</v>
      </c>
      <c r="O227" t="s">
        <v>23</v>
      </c>
      <c r="P227" s="10"/>
      <c r="Q227" s="10"/>
      <c r="S227" s="4">
        <f t="shared" si="6"/>
        <v>3.7999999999993594</v>
      </c>
    </row>
    <row r="228" spans="1:19">
      <c r="A228">
        <v>805321219</v>
      </c>
      <c r="B228" t="s">
        <v>78</v>
      </c>
      <c r="C228" t="s">
        <v>5</v>
      </c>
      <c r="D228">
        <v>0.06</v>
      </c>
      <c r="E228" t="s">
        <v>18</v>
      </c>
      <c r="F228">
        <v>1.2523200000000001</v>
      </c>
      <c r="G228">
        <v>1.2445200000000001</v>
      </c>
      <c r="H228">
        <v>1.2663199999999999</v>
      </c>
      <c r="I228" t="s">
        <v>152</v>
      </c>
      <c r="J228">
        <v>1.2524</v>
      </c>
      <c r="K228">
        <v>-0.24</v>
      </c>
      <c r="L228">
        <v>0</v>
      </c>
      <c r="O228" t="s">
        <v>153</v>
      </c>
      <c r="P228" s="10"/>
      <c r="Q228" s="10"/>
      <c r="S228" s="4">
        <f t="shared" si="6"/>
        <v>0.79999999999857963</v>
      </c>
    </row>
    <row r="229" spans="1:19">
      <c r="A229">
        <v>805321194</v>
      </c>
      <c r="B229" t="s">
        <v>154</v>
      </c>
      <c r="C229" t="s">
        <v>5</v>
      </c>
      <c r="D229">
        <v>0.06</v>
      </c>
      <c r="E229" t="s">
        <v>89</v>
      </c>
      <c r="F229">
        <v>1.62615</v>
      </c>
      <c r="G229">
        <v>1.6150500000000001</v>
      </c>
      <c r="H229">
        <v>1.6371500000000001</v>
      </c>
      <c r="I229" t="s">
        <v>65</v>
      </c>
      <c r="J229">
        <v>1.62734</v>
      </c>
      <c r="K229">
        <v>-0.24</v>
      </c>
      <c r="L229">
        <v>0</v>
      </c>
      <c r="O229" t="s">
        <v>91</v>
      </c>
      <c r="P229" s="10"/>
      <c r="Q229" s="10"/>
      <c r="S229" s="4">
        <f t="shared" si="6"/>
        <v>11.900000000000244</v>
      </c>
    </row>
    <row r="230" spans="1:19">
      <c r="A230">
        <v>805321407</v>
      </c>
      <c r="B230" t="s">
        <v>176</v>
      </c>
      <c r="C230" t="s">
        <v>5</v>
      </c>
      <c r="D230">
        <v>0.08</v>
      </c>
      <c r="E230" t="s">
        <v>64</v>
      </c>
      <c r="F230">
        <v>1.38469</v>
      </c>
      <c r="G230">
        <v>1.3771899999999999</v>
      </c>
      <c r="H230">
        <v>1.39669</v>
      </c>
      <c r="I230" t="s">
        <v>65</v>
      </c>
      <c r="J230">
        <v>1.3867700000000001</v>
      </c>
      <c r="K230">
        <v>-0.27</v>
      </c>
      <c r="L230">
        <v>0</v>
      </c>
      <c r="O230" t="s">
        <v>66</v>
      </c>
      <c r="P230" s="10"/>
      <c r="Q230" s="10"/>
      <c r="S230" s="4">
        <f t="shared" si="6"/>
        <v>20.800000000000818</v>
      </c>
    </row>
    <row r="231" spans="1:19">
      <c r="A231">
        <v>805320815</v>
      </c>
      <c r="B231" t="s">
        <v>48</v>
      </c>
      <c r="C231" t="s">
        <v>5</v>
      </c>
      <c r="D231">
        <v>0.1</v>
      </c>
      <c r="E231" t="s">
        <v>53</v>
      </c>
      <c r="F231">
        <v>86.555999999999997</v>
      </c>
      <c r="G231">
        <v>86.105999999999995</v>
      </c>
      <c r="H231">
        <v>87.555999999999997</v>
      </c>
      <c r="I231" t="s">
        <v>68</v>
      </c>
      <c r="J231">
        <v>86.772000000000006</v>
      </c>
      <c r="K231">
        <v>-0.24</v>
      </c>
      <c r="L231">
        <v>0</v>
      </c>
      <c r="O231" t="s">
        <v>69</v>
      </c>
      <c r="P231" s="10"/>
      <c r="Q231" s="10"/>
      <c r="S231" s="4">
        <f t="shared" si="6"/>
        <v>21.600000000000819</v>
      </c>
    </row>
    <row r="232" spans="1:19">
      <c r="A232">
        <v>805320824</v>
      </c>
      <c r="B232" t="s">
        <v>155</v>
      </c>
      <c r="C232" t="s">
        <v>5</v>
      </c>
      <c r="D232">
        <v>0.1</v>
      </c>
      <c r="E232" t="s">
        <v>49</v>
      </c>
      <c r="F232">
        <v>86.938000000000002</v>
      </c>
      <c r="G232">
        <v>86.488</v>
      </c>
      <c r="H232">
        <v>87.938000000000002</v>
      </c>
      <c r="I232" t="s">
        <v>68</v>
      </c>
      <c r="J232">
        <v>87.156999999999996</v>
      </c>
      <c r="K232">
        <v>-0.25</v>
      </c>
      <c r="L232">
        <v>0</v>
      </c>
      <c r="O232" t="s">
        <v>70</v>
      </c>
      <c r="P232" s="10"/>
      <c r="Q232" s="10"/>
      <c r="S232" s="4">
        <f t="shared" si="6"/>
        <v>21.899999999999409</v>
      </c>
    </row>
    <row r="233" spans="1:19">
      <c r="A233">
        <v>805321001</v>
      </c>
      <c r="B233" t="s">
        <v>52</v>
      </c>
      <c r="C233" t="s">
        <v>5</v>
      </c>
      <c r="D233">
        <v>0.1</v>
      </c>
      <c r="E233" t="s">
        <v>55</v>
      </c>
      <c r="F233">
        <v>120.45399999999999</v>
      </c>
      <c r="G233">
        <v>120.004</v>
      </c>
      <c r="H233">
        <v>121.45399999999999</v>
      </c>
      <c r="I233" t="s">
        <v>68</v>
      </c>
      <c r="J233">
        <v>120.81699999999999</v>
      </c>
      <c r="K233">
        <v>-0.34</v>
      </c>
      <c r="L233">
        <v>0</v>
      </c>
      <c r="O233" t="s">
        <v>71</v>
      </c>
      <c r="P233" s="10"/>
      <c r="Q233" s="10"/>
      <c r="S233" s="4">
        <f t="shared" si="6"/>
        <v>36.299999999999955</v>
      </c>
    </row>
    <row r="234" spans="1:19">
      <c r="A234">
        <v>805321049</v>
      </c>
      <c r="B234" t="s">
        <v>156</v>
      </c>
      <c r="C234" t="s">
        <v>5</v>
      </c>
      <c r="D234">
        <v>0.1</v>
      </c>
      <c r="E234" t="s">
        <v>20</v>
      </c>
      <c r="F234">
        <v>112.91800000000001</v>
      </c>
      <c r="G234">
        <v>112.468</v>
      </c>
      <c r="H234">
        <v>113.91800000000001</v>
      </c>
      <c r="I234" t="s">
        <v>68</v>
      </c>
      <c r="J234">
        <v>113.248</v>
      </c>
      <c r="K234">
        <v>-0.32</v>
      </c>
      <c r="L234">
        <v>0</v>
      </c>
      <c r="O234" t="s">
        <v>73</v>
      </c>
      <c r="P234" s="10"/>
      <c r="Q234" s="10"/>
      <c r="S234" s="4">
        <f t="shared" si="6"/>
        <v>32.999999999999829</v>
      </c>
    </row>
    <row r="235" spans="1:19">
      <c r="A235">
        <v>805321164</v>
      </c>
      <c r="B235" t="s">
        <v>59</v>
      </c>
      <c r="C235" t="s">
        <v>5</v>
      </c>
      <c r="D235">
        <v>0.1</v>
      </c>
      <c r="E235" t="s">
        <v>11</v>
      </c>
      <c r="F235">
        <v>113.20699999999999</v>
      </c>
      <c r="G235">
        <v>112.75700000000001</v>
      </c>
      <c r="H235">
        <v>114.20699999999999</v>
      </c>
      <c r="I235" t="s">
        <v>68</v>
      </c>
      <c r="J235">
        <v>113.625</v>
      </c>
      <c r="K235">
        <v>-0.32</v>
      </c>
      <c r="L235">
        <v>0</v>
      </c>
      <c r="O235" t="s">
        <v>76</v>
      </c>
      <c r="P235" s="10"/>
      <c r="Q235" s="10"/>
      <c r="S235" s="4">
        <f t="shared" si="6"/>
        <v>41.800000000000637</v>
      </c>
    </row>
    <row r="236" spans="1:19">
      <c r="A236">
        <v>805321165</v>
      </c>
      <c r="B236" t="s">
        <v>59</v>
      </c>
      <c r="C236" t="s">
        <v>5</v>
      </c>
      <c r="D236">
        <v>0.1</v>
      </c>
      <c r="E236" t="s">
        <v>11</v>
      </c>
      <c r="F236">
        <v>113.20699999999999</v>
      </c>
      <c r="G236">
        <v>112.75700000000001</v>
      </c>
      <c r="H236">
        <v>114.20699999999999</v>
      </c>
      <c r="I236" t="s">
        <v>68</v>
      </c>
      <c r="J236">
        <v>113.625</v>
      </c>
      <c r="K236">
        <v>-0.32</v>
      </c>
      <c r="L236">
        <v>0</v>
      </c>
      <c r="O236" t="s">
        <v>77</v>
      </c>
      <c r="P236" s="10"/>
      <c r="Q236" s="10"/>
      <c r="S236" s="4">
        <f t="shared" si="6"/>
        <v>41.800000000000637</v>
      </c>
    </row>
    <row r="237" spans="1:19">
      <c r="A237">
        <v>805321181</v>
      </c>
      <c r="B237" t="s">
        <v>140</v>
      </c>
      <c r="C237" t="s">
        <v>5</v>
      </c>
      <c r="D237">
        <v>0.1</v>
      </c>
      <c r="E237" t="s">
        <v>55</v>
      </c>
      <c r="F237">
        <v>120.40300000000001</v>
      </c>
      <c r="G237">
        <v>119.953</v>
      </c>
      <c r="H237">
        <v>121.40300000000001</v>
      </c>
      <c r="I237" t="s">
        <v>68</v>
      </c>
      <c r="J237">
        <v>120.81699999999999</v>
      </c>
      <c r="K237">
        <v>-0.34</v>
      </c>
      <c r="L237">
        <v>0</v>
      </c>
      <c r="O237" t="s">
        <v>71</v>
      </c>
      <c r="P237" s="10"/>
      <c r="Q237" s="10"/>
      <c r="S237" s="4">
        <f t="shared" si="6"/>
        <v>41.399999999998727</v>
      </c>
    </row>
    <row r="238" spans="1:19">
      <c r="A238">
        <v>805321887</v>
      </c>
      <c r="B238" t="s">
        <v>65</v>
      </c>
      <c r="C238" t="s">
        <v>4</v>
      </c>
      <c r="D238">
        <v>0.08</v>
      </c>
      <c r="E238" t="s">
        <v>64</v>
      </c>
      <c r="F238">
        <v>1.38672</v>
      </c>
      <c r="G238">
        <v>1.39422</v>
      </c>
      <c r="H238">
        <v>1.3747199999999999</v>
      </c>
      <c r="I238" t="s">
        <v>157</v>
      </c>
      <c r="J238">
        <v>1.38571</v>
      </c>
      <c r="K238">
        <v>-0.27</v>
      </c>
      <c r="L238">
        <v>0</v>
      </c>
      <c r="O238" t="s">
        <v>66</v>
      </c>
      <c r="P238" s="10"/>
      <c r="Q238" s="10"/>
      <c r="S238" s="4">
        <f t="shared" si="6"/>
        <v>10.099999999999554</v>
      </c>
    </row>
    <row r="239" spans="1:19">
      <c r="A239">
        <v>805321527</v>
      </c>
      <c r="B239" t="s">
        <v>62</v>
      </c>
      <c r="C239" t="s">
        <v>5</v>
      </c>
      <c r="D239">
        <v>0.12</v>
      </c>
      <c r="E239" t="s">
        <v>64</v>
      </c>
      <c r="F239">
        <v>1.3851199999999999</v>
      </c>
      <c r="G239">
        <v>1.3807199999999999</v>
      </c>
      <c r="H239">
        <v>1.4051199999999999</v>
      </c>
      <c r="I239" t="s">
        <v>88</v>
      </c>
      <c r="J239">
        <v>1.38663</v>
      </c>
      <c r="K239">
        <v>-0.41</v>
      </c>
      <c r="L239">
        <v>0</v>
      </c>
      <c r="O239" t="s">
        <v>177</v>
      </c>
      <c r="P239" s="10"/>
      <c r="Q239" s="10"/>
      <c r="S239" s="4">
        <f t="shared" si="6"/>
        <v>15.100000000001224</v>
      </c>
    </row>
    <row r="240" spans="1:19">
      <c r="A240">
        <v>805321243</v>
      </c>
      <c r="B240" t="s">
        <v>78</v>
      </c>
      <c r="C240" t="s">
        <v>5</v>
      </c>
      <c r="D240">
        <v>0.06</v>
      </c>
      <c r="E240" t="s">
        <v>7</v>
      </c>
      <c r="F240">
        <v>1.0025500000000001</v>
      </c>
      <c r="G240">
        <v>0.99395</v>
      </c>
      <c r="H240">
        <v>1.0095499999999999</v>
      </c>
      <c r="I240" t="s">
        <v>79</v>
      </c>
      <c r="J240">
        <v>1.00362</v>
      </c>
      <c r="K240">
        <v>-0.19</v>
      </c>
      <c r="L240">
        <v>0</v>
      </c>
      <c r="O240" t="s">
        <v>8</v>
      </c>
      <c r="P240" s="10"/>
      <c r="Q240" s="10"/>
      <c r="S240" s="4">
        <f t="shared" si="6"/>
        <v>10.699999999999044</v>
      </c>
    </row>
    <row r="241" spans="1:19">
      <c r="A241">
        <v>805322407</v>
      </c>
      <c r="B241" t="s">
        <v>88</v>
      </c>
      <c r="C241" t="s">
        <v>4</v>
      </c>
      <c r="D241">
        <v>0.08</v>
      </c>
      <c r="E241" t="s">
        <v>64</v>
      </c>
      <c r="F241">
        <v>1.3865799999999999</v>
      </c>
      <c r="G241">
        <v>1.39408</v>
      </c>
      <c r="H241">
        <v>1.3745799999999999</v>
      </c>
      <c r="I241" t="s">
        <v>84</v>
      </c>
      <c r="J241">
        <v>1.3855999999999999</v>
      </c>
      <c r="K241">
        <v>-0.27</v>
      </c>
      <c r="L241">
        <v>0</v>
      </c>
      <c r="O241" t="s">
        <v>66</v>
      </c>
      <c r="P241" s="10"/>
      <c r="Q241" s="10"/>
      <c r="S241" s="4">
        <f t="shared" si="6"/>
        <v>9.7999999999998089</v>
      </c>
    </row>
    <row r="242" spans="1:19">
      <c r="A242">
        <v>805322353</v>
      </c>
      <c r="B242" t="s">
        <v>178</v>
      </c>
      <c r="C242" t="s">
        <v>5</v>
      </c>
      <c r="D242">
        <v>0.1</v>
      </c>
      <c r="E242" t="s">
        <v>15</v>
      </c>
      <c r="F242">
        <v>1.00383</v>
      </c>
      <c r="G242">
        <v>0.99782999999999999</v>
      </c>
      <c r="H242">
        <v>1.01583</v>
      </c>
      <c r="I242" t="s">
        <v>179</v>
      </c>
      <c r="J242">
        <v>1.00467</v>
      </c>
      <c r="K242">
        <v>-0.25</v>
      </c>
      <c r="L242">
        <v>0</v>
      </c>
      <c r="O242" t="s">
        <v>26</v>
      </c>
      <c r="P242" s="10"/>
      <c r="Q242" s="10"/>
      <c r="S242" s="4">
        <f t="shared" si="6"/>
        <v>8.399999999999519</v>
      </c>
    </row>
    <row r="243" spans="1:19">
      <c r="A243">
        <v>805320636</v>
      </c>
      <c r="B243" t="s">
        <v>180</v>
      </c>
      <c r="C243" t="s">
        <v>4</v>
      </c>
      <c r="D243">
        <v>0.12</v>
      </c>
      <c r="E243" t="s">
        <v>64</v>
      </c>
      <c r="F243">
        <v>1.38615</v>
      </c>
      <c r="G243">
        <v>1.39055</v>
      </c>
      <c r="H243">
        <v>1.36615</v>
      </c>
      <c r="I243" t="s">
        <v>115</v>
      </c>
      <c r="J243">
        <v>1.3851100000000001</v>
      </c>
      <c r="K243">
        <v>-0.41</v>
      </c>
      <c r="L243">
        <v>0</v>
      </c>
      <c r="O243" t="s">
        <v>177</v>
      </c>
      <c r="P243" s="10"/>
      <c r="Q243" s="10"/>
      <c r="S243" s="4">
        <f t="shared" si="6"/>
        <v>10.399999999999299</v>
      </c>
    </row>
    <row r="244" spans="1:19">
      <c r="A244">
        <v>805322419</v>
      </c>
      <c r="B244" t="s">
        <v>88</v>
      </c>
      <c r="C244" t="s">
        <v>4</v>
      </c>
      <c r="D244">
        <v>7.0000000000000007E-2</v>
      </c>
      <c r="E244" t="s">
        <v>89</v>
      </c>
      <c r="F244">
        <v>1.62913</v>
      </c>
      <c r="G244">
        <v>1.6402300000000001</v>
      </c>
      <c r="H244">
        <v>1.6181300000000001</v>
      </c>
      <c r="I244" t="s">
        <v>159</v>
      </c>
      <c r="J244">
        <v>1.62802</v>
      </c>
      <c r="K244">
        <v>-0.28000000000000003</v>
      </c>
      <c r="L244">
        <v>0</v>
      </c>
      <c r="O244" t="s">
        <v>91</v>
      </c>
      <c r="P244" s="10"/>
      <c r="Q244" s="10"/>
      <c r="S244" s="4">
        <f t="shared" si="6"/>
        <v>11.099999999999444</v>
      </c>
    </row>
    <row r="245" spans="1:19">
      <c r="A245">
        <v>805321620</v>
      </c>
      <c r="B245" t="s">
        <v>160</v>
      </c>
      <c r="C245" t="s">
        <v>4</v>
      </c>
      <c r="D245">
        <v>0.16</v>
      </c>
      <c r="E245" t="s">
        <v>6</v>
      </c>
      <c r="F245">
        <v>141.72900000000001</v>
      </c>
      <c r="G245">
        <v>142.429</v>
      </c>
      <c r="H245">
        <v>140.72900000000001</v>
      </c>
      <c r="I245" t="s">
        <v>161</v>
      </c>
      <c r="J245">
        <v>142.44499999999999</v>
      </c>
      <c r="K245">
        <v>-0.64</v>
      </c>
      <c r="L245">
        <v>0</v>
      </c>
      <c r="O245" t="s">
        <v>162</v>
      </c>
      <c r="P245" s="10"/>
      <c r="Q245" s="10"/>
      <c r="S245" s="4">
        <f t="shared" si="6"/>
        <v>-71.599999999997976</v>
      </c>
    </row>
    <row r="246" spans="1:19">
      <c r="A246">
        <v>805323253</v>
      </c>
      <c r="B246" t="s">
        <v>90</v>
      </c>
      <c r="C246" t="s">
        <v>5</v>
      </c>
      <c r="D246">
        <v>0.08</v>
      </c>
      <c r="E246" t="s">
        <v>64</v>
      </c>
      <c r="F246">
        <v>1.38449</v>
      </c>
      <c r="G246">
        <v>1.3769899999999999</v>
      </c>
      <c r="H246">
        <v>1.39649</v>
      </c>
      <c r="I246" t="s">
        <v>101</v>
      </c>
      <c r="J246">
        <v>1.3856299999999999</v>
      </c>
      <c r="K246">
        <v>-0.27</v>
      </c>
      <c r="L246">
        <v>0</v>
      </c>
      <c r="O246" t="s">
        <v>66</v>
      </c>
      <c r="P246" s="10"/>
      <c r="Q246" s="10"/>
      <c r="S246" s="4">
        <f t="shared" si="6"/>
        <v>11.399999999999189</v>
      </c>
    </row>
    <row r="247" spans="1:19">
      <c r="A247">
        <v>805320142</v>
      </c>
      <c r="B247" t="s">
        <v>181</v>
      </c>
      <c r="C247" t="s">
        <v>5</v>
      </c>
      <c r="D247">
        <v>0.08</v>
      </c>
      <c r="E247" t="s">
        <v>24</v>
      </c>
      <c r="F247">
        <v>1.0666500000000001</v>
      </c>
      <c r="G247">
        <v>1.06165</v>
      </c>
      <c r="H247">
        <v>1.0866499999999999</v>
      </c>
      <c r="I247" t="s">
        <v>182</v>
      </c>
      <c r="J247">
        <v>1.0668800000000001</v>
      </c>
      <c r="K247">
        <v>-0.27</v>
      </c>
      <c r="L247">
        <v>0</v>
      </c>
      <c r="O247" t="s">
        <v>25</v>
      </c>
      <c r="P247" s="10"/>
      <c r="Q247" s="10"/>
      <c r="S247" s="4">
        <f t="shared" si="6"/>
        <v>2.2999999999995246</v>
      </c>
    </row>
    <row r="248" spans="1:19">
      <c r="A248">
        <v>805321936</v>
      </c>
      <c r="B248" t="s">
        <v>102</v>
      </c>
      <c r="C248" t="s">
        <v>5</v>
      </c>
      <c r="D248">
        <v>0.06</v>
      </c>
      <c r="E248" t="s">
        <v>24</v>
      </c>
      <c r="F248">
        <v>1.06673</v>
      </c>
      <c r="G248">
        <v>1.0587299999999999</v>
      </c>
      <c r="H248">
        <v>1.08673</v>
      </c>
      <c r="I248" t="s">
        <v>163</v>
      </c>
      <c r="J248">
        <v>1.0669999999999999</v>
      </c>
      <c r="K248">
        <v>-0.2</v>
      </c>
      <c r="L248">
        <v>0</v>
      </c>
      <c r="O248" t="s">
        <v>105</v>
      </c>
      <c r="P248" s="10"/>
      <c r="Q248" s="10"/>
      <c r="S248" s="4">
        <f t="shared" si="6"/>
        <v>2.6999999999999247</v>
      </c>
    </row>
    <row r="249" spans="1:19">
      <c r="A249">
        <v>805323239</v>
      </c>
      <c r="B249" t="s">
        <v>164</v>
      </c>
      <c r="C249" t="s">
        <v>4</v>
      </c>
      <c r="D249">
        <v>7.0000000000000007E-2</v>
      </c>
      <c r="E249" t="s">
        <v>7</v>
      </c>
      <c r="F249">
        <v>1.0044900000000001</v>
      </c>
      <c r="G249">
        <v>1.01149</v>
      </c>
      <c r="H249">
        <v>0.99748999999999999</v>
      </c>
      <c r="I249" t="s">
        <v>112</v>
      </c>
      <c r="J249">
        <v>1.0044299999999999</v>
      </c>
      <c r="K249">
        <v>-0.22</v>
      </c>
      <c r="L249">
        <v>0</v>
      </c>
      <c r="O249" t="s">
        <v>165</v>
      </c>
      <c r="P249" s="10"/>
      <c r="Q249" s="10"/>
      <c r="S249" s="4">
        <f t="shared" si="6"/>
        <v>0.60000000000171028</v>
      </c>
    </row>
    <row r="250" spans="1:19">
      <c r="A250">
        <v>805322874</v>
      </c>
      <c r="B250" t="s">
        <v>108</v>
      </c>
      <c r="C250" t="s">
        <v>4</v>
      </c>
      <c r="D250">
        <v>0.13</v>
      </c>
      <c r="E250" t="s">
        <v>13</v>
      </c>
      <c r="F250">
        <v>1.31115</v>
      </c>
      <c r="G250">
        <v>1.31535</v>
      </c>
      <c r="H250">
        <v>1.29915</v>
      </c>
      <c r="I250" t="s">
        <v>183</v>
      </c>
      <c r="J250">
        <v>1.3101499999999999</v>
      </c>
      <c r="K250">
        <v>-0.42</v>
      </c>
      <c r="L250">
        <v>0</v>
      </c>
      <c r="O250" t="s">
        <v>184</v>
      </c>
      <c r="P250" s="10"/>
      <c r="Q250" s="10"/>
      <c r="S250" s="4">
        <f t="shared" si="6"/>
        <v>10.000000000001119</v>
      </c>
    </row>
    <row r="251" spans="1:19">
      <c r="A251">
        <v>805322007</v>
      </c>
      <c r="B251" t="s">
        <v>68</v>
      </c>
      <c r="C251" t="s">
        <v>4</v>
      </c>
      <c r="D251">
        <v>7.0000000000000007E-2</v>
      </c>
      <c r="E251" t="s">
        <v>89</v>
      </c>
      <c r="F251">
        <v>1.62836</v>
      </c>
      <c r="G251">
        <v>1.63836</v>
      </c>
      <c r="H251">
        <v>1.6173599999999999</v>
      </c>
      <c r="I251" t="s">
        <v>185</v>
      </c>
      <c r="J251">
        <v>1.62826</v>
      </c>
      <c r="K251">
        <v>-0.28000000000000003</v>
      </c>
      <c r="L251">
        <v>0</v>
      </c>
      <c r="O251" t="s">
        <v>97</v>
      </c>
      <c r="P251" s="10"/>
      <c r="Q251" s="10"/>
      <c r="S251" s="4">
        <f t="shared" si="6"/>
        <v>0.99999999999988987</v>
      </c>
    </row>
    <row r="252" spans="1:19">
      <c r="A252">
        <v>805321624</v>
      </c>
      <c r="B252" t="s">
        <v>160</v>
      </c>
      <c r="C252" t="s">
        <v>4</v>
      </c>
      <c r="D252">
        <v>7.0000000000000007E-2</v>
      </c>
      <c r="E252" t="s">
        <v>18</v>
      </c>
      <c r="F252">
        <v>1.2520199999999999</v>
      </c>
      <c r="G252">
        <v>1.2580199999999999</v>
      </c>
      <c r="H252">
        <v>1.2400199999999999</v>
      </c>
      <c r="I252" t="s">
        <v>186</v>
      </c>
      <c r="J252">
        <v>1.25349</v>
      </c>
      <c r="K252">
        <v>-0.28000000000000003</v>
      </c>
      <c r="L252">
        <v>0</v>
      </c>
      <c r="O252" t="s">
        <v>22</v>
      </c>
      <c r="P252" s="10"/>
      <c r="Q252" s="10"/>
      <c r="S252" s="4">
        <f t="shared" si="6"/>
        <v>-14.700000000000824</v>
      </c>
    </row>
    <row r="253" spans="1:19">
      <c r="A253">
        <v>805321697</v>
      </c>
      <c r="B253" t="s">
        <v>106</v>
      </c>
      <c r="C253" t="s">
        <v>5</v>
      </c>
      <c r="D253">
        <v>7.0000000000000007E-2</v>
      </c>
      <c r="E253" t="s">
        <v>9</v>
      </c>
      <c r="F253">
        <v>0.85150000000000003</v>
      </c>
      <c r="G253">
        <v>0.84650000000000003</v>
      </c>
      <c r="H253">
        <v>0.86350000000000005</v>
      </c>
      <c r="I253" t="s">
        <v>186</v>
      </c>
      <c r="J253">
        <v>0.85091000000000006</v>
      </c>
      <c r="K253">
        <v>-0.24</v>
      </c>
      <c r="L253">
        <v>0</v>
      </c>
      <c r="O253" t="s">
        <v>23</v>
      </c>
      <c r="P253" s="10"/>
      <c r="Q253" s="10"/>
      <c r="S253" s="4">
        <f t="shared" si="6"/>
        <v>-5.8999999999997943</v>
      </c>
    </row>
    <row r="254" spans="1:19">
      <c r="A254">
        <v>805322928</v>
      </c>
      <c r="B254" t="s">
        <v>115</v>
      </c>
      <c r="C254" t="s">
        <v>4</v>
      </c>
      <c r="D254">
        <v>0.13</v>
      </c>
      <c r="E254" t="s">
        <v>15</v>
      </c>
      <c r="F254">
        <v>1.00543</v>
      </c>
      <c r="G254">
        <v>1.00963</v>
      </c>
      <c r="H254">
        <v>0.99343000000000004</v>
      </c>
      <c r="I254" t="s">
        <v>187</v>
      </c>
      <c r="J254">
        <v>1.0047299999999999</v>
      </c>
      <c r="K254">
        <v>-0.32</v>
      </c>
      <c r="L254">
        <v>0</v>
      </c>
      <c r="O254" t="s">
        <v>188</v>
      </c>
      <c r="P254" s="10"/>
      <c r="Q254" s="10"/>
      <c r="S254" s="4">
        <f t="shared" si="6"/>
        <v>7.0000000000014495</v>
      </c>
    </row>
    <row r="255" spans="1:19">
      <c r="A255">
        <v>805322948</v>
      </c>
      <c r="B255" t="s">
        <v>115</v>
      </c>
      <c r="C255" t="s">
        <v>4</v>
      </c>
      <c r="D255">
        <v>0.09</v>
      </c>
      <c r="E255" t="s">
        <v>15</v>
      </c>
      <c r="F255">
        <v>1.0055700000000001</v>
      </c>
      <c r="G255">
        <v>1.0129699999999999</v>
      </c>
      <c r="H255">
        <v>0.99356999999999995</v>
      </c>
      <c r="I255" t="s">
        <v>166</v>
      </c>
      <c r="J255">
        <v>1.0045299999999999</v>
      </c>
      <c r="K255">
        <v>-0.22</v>
      </c>
      <c r="L255">
        <v>0</v>
      </c>
      <c r="O255" t="s">
        <v>16</v>
      </c>
      <c r="P255" s="10"/>
      <c r="Q255" s="10"/>
      <c r="S255" s="4">
        <f t="shared" si="6"/>
        <v>10.400000000001519</v>
      </c>
    </row>
    <row r="256" spans="1:19">
      <c r="A256">
        <v>805321591</v>
      </c>
      <c r="B256" t="s">
        <v>160</v>
      </c>
      <c r="C256" t="s">
        <v>4</v>
      </c>
      <c r="D256">
        <v>0.14000000000000001</v>
      </c>
      <c r="E256" t="s">
        <v>20</v>
      </c>
      <c r="F256">
        <v>113.122</v>
      </c>
      <c r="G256">
        <v>113.97199999999999</v>
      </c>
      <c r="H256">
        <v>111.122</v>
      </c>
      <c r="I256" t="s">
        <v>118</v>
      </c>
      <c r="J256">
        <v>113.386</v>
      </c>
      <c r="K256">
        <v>-0.45</v>
      </c>
      <c r="L256">
        <v>0</v>
      </c>
      <c r="O256" t="s">
        <v>21</v>
      </c>
      <c r="P256" s="10"/>
      <c r="Q256" s="10"/>
      <c r="S256" s="4">
        <f t="shared" si="6"/>
        <v>-26.399999999999583</v>
      </c>
    </row>
    <row r="257" spans="1:19">
      <c r="A257">
        <v>805322875</v>
      </c>
      <c r="B257" t="s">
        <v>108</v>
      </c>
      <c r="C257" t="s">
        <v>4</v>
      </c>
      <c r="D257">
        <v>7.0000000000000007E-2</v>
      </c>
      <c r="E257" t="s">
        <v>13</v>
      </c>
      <c r="F257">
        <v>1.31115</v>
      </c>
      <c r="G257">
        <v>1.32145</v>
      </c>
      <c r="H257">
        <v>1.29915</v>
      </c>
      <c r="I257" t="s">
        <v>120</v>
      </c>
      <c r="J257">
        <v>1.3100400000000001</v>
      </c>
      <c r="K257">
        <v>-0.22</v>
      </c>
      <c r="L257">
        <v>0</v>
      </c>
      <c r="O257" t="s">
        <v>47</v>
      </c>
      <c r="P257" s="10"/>
      <c r="Q257" s="10"/>
      <c r="S257" s="4">
        <f t="shared" si="6"/>
        <v>11.099999999999444</v>
      </c>
    </row>
    <row r="258" spans="1:19">
      <c r="A258">
        <v>805321373</v>
      </c>
      <c r="B258" t="s">
        <v>50</v>
      </c>
      <c r="C258" t="s">
        <v>4</v>
      </c>
      <c r="D258">
        <v>0.12</v>
      </c>
      <c r="E258" t="s">
        <v>49</v>
      </c>
      <c r="F258">
        <v>87.147999999999996</v>
      </c>
      <c r="G258">
        <v>88.207999999999998</v>
      </c>
      <c r="H258">
        <v>86.147999999999996</v>
      </c>
      <c r="I258" t="s">
        <v>129</v>
      </c>
      <c r="J258">
        <v>87.328000000000003</v>
      </c>
      <c r="K258">
        <v>-0.28999999999999998</v>
      </c>
      <c r="L258">
        <v>0</v>
      </c>
      <c r="O258" t="s">
        <v>51</v>
      </c>
      <c r="P258" s="10"/>
      <c r="Q258" s="10"/>
      <c r="S258" s="4">
        <f t="shared" si="6"/>
        <v>-18.000000000000682</v>
      </c>
    </row>
    <row r="259" spans="1:19">
      <c r="A259">
        <v>805322509</v>
      </c>
      <c r="B259" t="s">
        <v>79</v>
      </c>
      <c r="C259" t="s">
        <v>4</v>
      </c>
      <c r="D259">
        <v>0.06</v>
      </c>
      <c r="E259" t="s">
        <v>7</v>
      </c>
      <c r="F259">
        <v>1.0037100000000001</v>
      </c>
      <c r="G259">
        <v>1.01231</v>
      </c>
      <c r="H259">
        <v>0.99670999999999998</v>
      </c>
      <c r="I259" t="s">
        <v>133</v>
      </c>
      <c r="J259">
        <v>1.0040899999999999</v>
      </c>
      <c r="K259">
        <v>-0.19</v>
      </c>
      <c r="L259">
        <v>0</v>
      </c>
      <c r="O259" t="s">
        <v>8</v>
      </c>
      <c r="P259" s="10"/>
      <c r="Q259" s="10"/>
      <c r="S259" s="4">
        <f t="shared" si="6"/>
        <v>-3.7999999999982492</v>
      </c>
    </row>
    <row r="260" spans="1:19">
      <c r="A260">
        <v>805299821</v>
      </c>
      <c r="B260" t="s">
        <v>134</v>
      </c>
      <c r="C260" t="s">
        <v>5</v>
      </c>
      <c r="D260">
        <v>0.27</v>
      </c>
      <c r="E260" t="s">
        <v>24</v>
      </c>
      <c r="F260">
        <v>1.0671200000000001</v>
      </c>
      <c r="G260">
        <v>1.0646199999999999</v>
      </c>
      <c r="H260">
        <v>1.07412</v>
      </c>
      <c r="I260" t="s">
        <v>135</v>
      </c>
      <c r="J260">
        <v>1.0669599999999999</v>
      </c>
      <c r="K260">
        <v>-0.92</v>
      </c>
      <c r="L260">
        <v>0</v>
      </c>
      <c r="O260" t="s">
        <v>136</v>
      </c>
      <c r="P260" s="10"/>
      <c r="Q260" s="10"/>
      <c r="S260" s="4">
        <f t="shared" ref="S260:S262" si="7">IF(C260=" Buy ",(J260-F260)*10000,(F260-J260)*10000)*IF(IFERROR(SEARCH("JPY",E260,1)=1,1),1,0.01)</f>
        <v>-1.6000000000016001</v>
      </c>
    </row>
    <row r="261" spans="1:19">
      <c r="A261">
        <v>805322017</v>
      </c>
      <c r="B261" t="s">
        <v>189</v>
      </c>
      <c r="C261" t="s">
        <v>4</v>
      </c>
      <c r="D261">
        <v>7.0000000000000007E-2</v>
      </c>
      <c r="E261" t="s">
        <v>89</v>
      </c>
      <c r="F261">
        <v>1.6281300000000001</v>
      </c>
      <c r="G261">
        <v>1.6381300000000001</v>
      </c>
      <c r="H261">
        <v>1.61713</v>
      </c>
      <c r="I261" t="s">
        <v>190</v>
      </c>
      <c r="J261">
        <v>1.6289199999999999</v>
      </c>
      <c r="K261">
        <v>-0.28000000000000003</v>
      </c>
      <c r="L261">
        <v>0</v>
      </c>
      <c r="O261" t="s">
        <v>191</v>
      </c>
      <c r="P261" s="10"/>
      <c r="Q261" s="10"/>
      <c r="S261" s="4">
        <f t="shared" si="7"/>
        <v>-7.8999999999984638</v>
      </c>
    </row>
    <row r="262" spans="1:19">
      <c r="A262">
        <v>805321382</v>
      </c>
      <c r="B262" t="s">
        <v>50</v>
      </c>
      <c r="C262" t="s">
        <v>4</v>
      </c>
      <c r="D262">
        <v>0.14000000000000001</v>
      </c>
      <c r="E262" t="s">
        <v>55</v>
      </c>
      <c r="F262">
        <v>120.643</v>
      </c>
      <c r="G262">
        <v>120.633</v>
      </c>
      <c r="H262">
        <v>119.643</v>
      </c>
      <c r="I262" t="s">
        <v>192</v>
      </c>
      <c r="J262">
        <v>120.624</v>
      </c>
      <c r="K262">
        <v>-0.48</v>
      </c>
      <c r="L262">
        <v>0</v>
      </c>
      <c r="O262" t="s">
        <v>56</v>
      </c>
      <c r="P262" s="10"/>
      <c r="Q262" s="10"/>
      <c r="S262" s="4">
        <f t="shared" si="7"/>
        <v>1.9000000000005457</v>
      </c>
    </row>
    <row r="263" spans="1:19">
      <c r="A263">
        <v>805321827</v>
      </c>
      <c r="B263" t="s">
        <v>152</v>
      </c>
      <c r="C263" t="s">
        <v>5</v>
      </c>
      <c r="D263">
        <v>0.04</v>
      </c>
      <c r="E263" t="s">
        <v>9</v>
      </c>
      <c r="F263">
        <v>0.85145999999999999</v>
      </c>
      <c r="G263">
        <v>0.84116000000000002</v>
      </c>
      <c r="H263">
        <v>0.87146000000000001</v>
      </c>
      <c r="I263" t="s">
        <v>27</v>
      </c>
      <c r="K263">
        <v>-0.14000000000000001</v>
      </c>
      <c r="L263">
        <v>0</v>
      </c>
      <c r="O263" t="s">
        <v>19</v>
      </c>
      <c r="P263" s="10"/>
      <c r="Q263" s="10"/>
      <c r="S263" s="27"/>
    </row>
    <row r="264" spans="1:19">
      <c r="A264">
        <v>805321466</v>
      </c>
      <c r="B264" t="s">
        <v>60</v>
      </c>
      <c r="C264" t="s">
        <v>4</v>
      </c>
      <c r="D264">
        <v>0.15</v>
      </c>
      <c r="E264" t="s">
        <v>11</v>
      </c>
      <c r="F264">
        <v>113.473</v>
      </c>
      <c r="G264">
        <v>114.253</v>
      </c>
      <c r="H264">
        <v>112.473</v>
      </c>
      <c r="I264" t="s">
        <v>27</v>
      </c>
      <c r="K264">
        <v>-0.48</v>
      </c>
      <c r="L264">
        <v>0</v>
      </c>
      <c r="O264" t="s">
        <v>12</v>
      </c>
      <c r="P264" s="10"/>
      <c r="Q264" s="10"/>
      <c r="S264" s="27"/>
    </row>
    <row r="265" spans="1:19">
      <c r="N265" s="17"/>
      <c r="O265" s="15"/>
      <c r="P265" s="12"/>
      <c r="Q265" s="12"/>
      <c r="R265" s="6"/>
      <c r="S265" s="16">
        <f>SUM(S210:S264)</f>
        <v>448.2999999999991</v>
      </c>
    </row>
  </sheetData>
  <autoFilter ref="A2:Q265"/>
  <mergeCells count="5">
    <mergeCell ref="O3:Q3"/>
    <mergeCell ref="O4:Q4"/>
    <mergeCell ref="O5:Q5"/>
    <mergeCell ref="O6:Q6"/>
    <mergeCell ref="A3:D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2017-01-12T04:05:44Z</dcterms:created>
  <dcterms:modified xsi:type="dcterms:W3CDTF">2017-02-13T17:57:27Z</dcterms:modified>
</cp:coreProperties>
</file>