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430" tabRatio="937"/>
  </bookViews>
  <sheets>
    <sheet name="ТС 3" sheetId="36" r:id="rId1"/>
  </sheets>
  <calcPr calcId="125725"/>
</workbook>
</file>

<file path=xl/calcChain.xml><?xml version="1.0" encoding="utf-8"?>
<calcChain xmlns="http://schemas.openxmlformats.org/spreadsheetml/2006/main">
  <c r="H32" i="36"/>
  <c r="H26"/>
  <c r="H24"/>
  <c r="H18"/>
  <c r="H16"/>
  <c r="H12"/>
  <c r="H10"/>
  <c r="H8"/>
  <c r="H6"/>
  <c r="K34"/>
  <c r="H34"/>
  <c r="F34"/>
  <c r="E34"/>
  <c r="B34"/>
  <c r="K33"/>
  <c r="K32"/>
  <c r="F32"/>
  <c r="E32"/>
  <c r="B32"/>
  <c r="K31"/>
  <c r="I32" s="1"/>
  <c r="K30"/>
  <c r="H30"/>
  <c r="F30"/>
  <c r="E30"/>
  <c r="B30"/>
  <c r="K29"/>
  <c r="I30" s="1"/>
  <c r="K28"/>
  <c r="H28"/>
  <c r="F28"/>
  <c r="E28"/>
  <c r="B28"/>
  <c r="K27"/>
  <c r="K26"/>
  <c r="F26"/>
  <c r="E26"/>
  <c r="B26"/>
  <c r="K25"/>
  <c r="K24"/>
  <c r="F24"/>
  <c r="E24"/>
  <c r="B24"/>
  <c r="K23"/>
  <c r="I24" s="1"/>
  <c r="K22"/>
  <c r="H22"/>
  <c r="F22"/>
  <c r="E22"/>
  <c r="B22"/>
  <c r="K21"/>
  <c r="K20"/>
  <c r="H20"/>
  <c r="F20"/>
  <c r="E20"/>
  <c r="B20"/>
  <c r="K19"/>
  <c r="I20" s="1"/>
  <c r="K18"/>
  <c r="F18"/>
  <c r="E18"/>
  <c r="B18"/>
  <c r="K17"/>
  <c r="I18" s="1"/>
  <c r="K16"/>
  <c r="F16"/>
  <c r="E16"/>
  <c r="B16"/>
  <c r="K15"/>
  <c r="I16" s="1"/>
  <c r="K14"/>
  <c r="H14"/>
  <c r="F14"/>
  <c r="E14"/>
  <c r="B14"/>
  <c r="K13"/>
  <c r="I14" s="1"/>
  <c r="K12"/>
  <c r="F12"/>
  <c r="E12"/>
  <c r="B12"/>
  <c r="K11"/>
  <c r="I12" s="1"/>
  <c r="K10"/>
  <c r="F10"/>
  <c r="E10"/>
  <c r="B10"/>
  <c r="K9"/>
  <c r="I10" s="1"/>
  <c r="K8"/>
  <c r="F8"/>
  <c r="E8"/>
  <c r="B8"/>
  <c r="K7"/>
  <c r="I8" s="1"/>
  <c r="K6"/>
  <c r="F6"/>
  <c r="E6"/>
  <c r="B6"/>
  <c r="K5"/>
  <c r="I6" s="1"/>
  <c r="I28" l="1"/>
  <c r="I22"/>
  <c r="I26"/>
  <c r="I34"/>
</calcChain>
</file>

<file path=xl/sharedStrings.xml><?xml version="1.0" encoding="utf-8"?>
<sst xmlns="http://schemas.openxmlformats.org/spreadsheetml/2006/main" count="65" uniqueCount="28">
  <si>
    <t>размер свечи понедельника</t>
  </si>
  <si>
    <t>usdchf</t>
  </si>
  <si>
    <t>euraud</t>
  </si>
  <si>
    <t>пара</t>
  </si>
  <si>
    <t>направление</t>
  </si>
  <si>
    <t>количество лотов</t>
  </si>
  <si>
    <t>SL, котировка</t>
  </si>
  <si>
    <t>закрытие, котировка</t>
  </si>
  <si>
    <t>риск, %</t>
  </si>
  <si>
    <t>стоимость 1 п, $</t>
  </si>
  <si>
    <t>SL, пункты</t>
  </si>
  <si>
    <t>закрытие, пункты</t>
  </si>
  <si>
    <t>своп, $</t>
  </si>
  <si>
    <t>фактическая прибыль,  $</t>
  </si>
  <si>
    <t>buy stop</t>
  </si>
  <si>
    <t>sell stop</t>
  </si>
  <si>
    <t>gbpusd</t>
  </si>
  <si>
    <t>eurcad</t>
  </si>
  <si>
    <t>eurjpy</t>
  </si>
  <si>
    <t>gbpjpy</t>
  </si>
  <si>
    <t>дата выставления заявки</t>
  </si>
  <si>
    <t>дата открытия сделки</t>
  </si>
  <si>
    <t>дата закрытия сделки</t>
  </si>
  <si>
    <t>номер сделки</t>
  </si>
  <si>
    <t>открытие (по заявке), котировка</t>
  </si>
  <si>
    <t>открытие (реальное), котировка</t>
  </si>
  <si>
    <t>выставление ордеров стоповых в понедельник в 2 стороны. Покупка хай+10 п. Продажа лоу-10п. Закрытие при любом раскладе в пятницу</t>
  </si>
  <si>
    <t>ТС "неделя x 2 дни"</t>
  </si>
</sst>
</file>

<file path=xl/styles.xml><?xml version="1.0" encoding="utf-8"?>
<styleSheet xmlns="http://schemas.openxmlformats.org/spreadsheetml/2006/main">
  <numFmts count="1">
    <numFmt numFmtId="164" formatCode="0.0000"/>
  </numFmts>
  <fonts count="4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2" borderId="1" xfId="0" applyNumberForma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/>
    <xf numFmtId="0" fontId="0" fillId="2" borderId="3" xfId="0" applyFill="1" applyBorder="1" applyAlignment="1"/>
    <xf numFmtId="0" fontId="0" fillId="0" borderId="4" xfId="0" applyBorder="1" applyAlignment="1"/>
    <xf numFmtId="0" fontId="3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99"/>
      <color rgb="FF6B8B95"/>
      <color rgb="FFC1F846"/>
      <color rgb="FFFF7C80"/>
      <color rgb="FFCC66FF"/>
      <color rgb="FFB3B02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4"/>
  <sheetViews>
    <sheetView tabSelected="1" zoomScale="115" zoomScaleNormal="115" workbookViewId="0">
      <selection activeCell="H9" sqref="H9"/>
    </sheetView>
  </sheetViews>
  <sheetFormatPr defaultRowHeight="15"/>
  <cols>
    <col min="4" max="4" width="10" customWidth="1"/>
  </cols>
  <sheetData>
    <row r="1" spans="1:18">
      <c r="A1" s="11" t="s">
        <v>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ht="28.5">
      <c r="A2" s="14">
        <v>2018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/>
    </row>
    <row r="3" spans="1:18" ht="28.5">
      <c r="A3" s="14" t="s">
        <v>27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6"/>
    </row>
    <row r="4" spans="1:18" ht="90">
      <c r="A4" s="10" t="s">
        <v>23</v>
      </c>
      <c r="B4" s="10" t="s">
        <v>20</v>
      </c>
      <c r="C4" s="10" t="s">
        <v>21</v>
      </c>
      <c r="D4" s="10" t="s">
        <v>22</v>
      </c>
      <c r="E4" s="10" t="s">
        <v>0</v>
      </c>
      <c r="F4" s="10" t="s">
        <v>3</v>
      </c>
      <c r="G4" s="10" t="s">
        <v>4</v>
      </c>
      <c r="H4" s="10" t="s">
        <v>5</v>
      </c>
      <c r="I4" s="10" t="s">
        <v>24</v>
      </c>
      <c r="J4" s="10" t="s">
        <v>25</v>
      </c>
      <c r="K4" s="10" t="s">
        <v>6</v>
      </c>
      <c r="L4" s="10" t="s">
        <v>7</v>
      </c>
      <c r="M4" s="10" t="s">
        <v>8</v>
      </c>
      <c r="N4" s="10" t="s">
        <v>9</v>
      </c>
      <c r="O4" s="10" t="s">
        <v>10</v>
      </c>
      <c r="P4" s="10" t="s">
        <v>11</v>
      </c>
      <c r="Q4" s="10" t="s">
        <v>12</v>
      </c>
      <c r="R4" s="10" t="s">
        <v>13</v>
      </c>
    </row>
    <row r="5" spans="1:18">
      <c r="A5" s="3"/>
      <c r="B5" s="4">
        <v>43136</v>
      </c>
      <c r="C5" s="2"/>
      <c r="D5" s="4"/>
      <c r="E5" s="5">
        <v>40</v>
      </c>
      <c r="F5" s="6" t="s">
        <v>2</v>
      </c>
      <c r="G5" s="2" t="s">
        <v>14</v>
      </c>
      <c r="H5" s="1">
        <v>0.01</v>
      </c>
      <c r="I5" s="7">
        <v>1.452</v>
      </c>
      <c r="J5" s="7"/>
      <c r="K5" s="8">
        <f>(I5-E5/10000)-0.002</f>
        <v>1.446</v>
      </c>
      <c r="L5" s="7"/>
      <c r="M5" s="1"/>
      <c r="N5" s="1"/>
      <c r="O5" s="9"/>
      <c r="P5" s="9"/>
      <c r="Q5" s="1"/>
      <c r="R5" s="1"/>
    </row>
    <row r="6" spans="1:18">
      <c r="A6" s="3"/>
      <c r="B6" s="4">
        <f>B5</f>
        <v>43136</v>
      </c>
      <c r="C6" s="2"/>
      <c r="D6" s="4"/>
      <c r="E6" s="5">
        <f>E5</f>
        <v>40</v>
      </c>
      <c r="F6" s="6" t="str">
        <f>F5</f>
        <v>euraud</v>
      </c>
      <c r="G6" s="2" t="s">
        <v>15</v>
      </c>
      <c r="H6" s="1">
        <f>H5</f>
        <v>0.01</v>
      </c>
      <c r="I6" s="7">
        <f>K5</f>
        <v>1.446</v>
      </c>
      <c r="J6" s="7"/>
      <c r="K6" s="8">
        <f>I5</f>
        <v>1.452</v>
      </c>
      <c r="L6" s="7"/>
      <c r="M6" s="1"/>
      <c r="N6" s="1"/>
      <c r="O6" s="9"/>
      <c r="P6" s="9"/>
      <c r="Q6" s="1"/>
      <c r="R6" s="1"/>
    </row>
    <row r="7" spans="1:18">
      <c r="A7" s="3"/>
      <c r="B7" s="4">
        <v>43164</v>
      </c>
      <c r="C7" s="2"/>
      <c r="D7" s="4"/>
      <c r="E7" s="5">
        <v>40</v>
      </c>
      <c r="F7" s="6" t="s">
        <v>2</v>
      </c>
      <c r="G7" s="2" t="s">
        <v>14</v>
      </c>
      <c r="H7" s="1">
        <v>0.01</v>
      </c>
      <c r="I7" s="7">
        <v>1.452</v>
      </c>
      <c r="J7" s="7"/>
      <c r="K7" s="8">
        <f>(I7-E7/10000)-0.002</f>
        <v>1.446</v>
      </c>
      <c r="L7" s="7"/>
      <c r="M7" s="1"/>
      <c r="N7" s="1"/>
      <c r="O7" s="9"/>
      <c r="P7" s="9"/>
      <c r="Q7" s="1"/>
      <c r="R7" s="1"/>
    </row>
    <row r="8" spans="1:18">
      <c r="A8" s="3"/>
      <c r="B8" s="4">
        <f>B7</f>
        <v>43164</v>
      </c>
      <c r="C8" s="2"/>
      <c r="D8" s="4"/>
      <c r="E8" s="5">
        <f>E7</f>
        <v>40</v>
      </c>
      <c r="F8" s="6" t="str">
        <f>F7</f>
        <v>euraud</v>
      </c>
      <c r="G8" s="2" t="s">
        <v>15</v>
      </c>
      <c r="H8" s="1">
        <f>H7</f>
        <v>0.01</v>
      </c>
      <c r="I8" s="7">
        <f>K7</f>
        <v>1.446</v>
      </c>
      <c r="J8" s="7"/>
      <c r="K8" s="8">
        <f>I7</f>
        <v>1.452</v>
      </c>
      <c r="L8" s="7"/>
      <c r="M8" s="1"/>
      <c r="N8" s="1"/>
      <c r="O8" s="9"/>
      <c r="P8" s="9"/>
      <c r="Q8" s="1"/>
      <c r="R8" s="1"/>
    </row>
    <row r="9" spans="1:18">
      <c r="A9" s="3"/>
      <c r="B9" s="4">
        <v>43192</v>
      </c>
      <c r="C9" s="2"/>
      <c r="D9" s="4"/>
      <c r="E9" s="5">
        <v>150</v>
      </c>
      <c r="F9" s="6" t="s">
        <v>17</v>
      </c>
      <c r="G9" s="2" t="s">
        <v>14</v>
      </c>
      <c r="H9" s="1">
        <v>0.01</v>
      </c>
      <c r="I9" s="7">
        <v>1.4443999999999999</v>
      </c>
      <c r="J9" s="7"/>
      <c r="K9" s="8">
        <f>(I9-E9/10000)-0.002</f>
        <v>1.4274</v>
      </c>
      <c r="L9" s="7"/>
      <c r="M9" s="1"/>
      <c r="N9" s="1"/>
      <c r="O9" s="9"/>
      <c r="P9" s="9"/>
      <c r="Q9" s="1"/>
      <c r="R9" s="1"/>
    </row>
    <row r="10" spans="1:18">
      <c r="A10" s="3"/>
      <c r="B10" s="4">
        <f>B9</f>
        <v>43192</v>
      </c>
      <c r="C10" s="2"/>
      <c r="D10" s="4"/>
      <c r="E10" s="5">
        <f>E9</f>
        <v>150</v>
      </c>
      <c r="F10" s="6" t="str">
        <f>F9</f>
        <v>eurcad</v>
      </c>
      <c r="G10" s="2" t="s">
        <v>15</v>
      </c>
      <c r="H10" s="1">
        <f>H9</f>
        <v>0.01</v>
      </c>
      <c r="I10" s="7">
        <f>K9</f>
        <v>1.4274</v>
      </c>
      <c r="J10" s="7"/>
      <c r="K10" s="8">
        <f>I9</f>
        <v>1.4443999999999999</v>
      </c>
      <c r="L10" s="7"/>
      <c r="M10" s="1"/>
      <c r="N10" s="1"/>
      <c r="O10" s="9"/>
      <c r="P10" s="9"/>
      <c r="Q10" s="1"/>
      <c r="R10" s="1"/>
    </row>
    <row r="11" spans="1:18">
      <c r="A11" s="3"/>
      <c r="B11" s="4">
        <v>43192</v>
      </c>
      <c r="C11" s="2"/>
      <c r="D11" s="4"/>
      <c r="E11" s="5">
        <v>150</v>
      </c>
      <c r="F11" s="6" t="s">
        <v>16</v>
      </c>
      <c r="G11" s="2" t="s">
        <v>14</v>
      </c>
      <c r="H11" s="1">
        <v>0.01</v>
      </c>
      <c r="I11" s="7">
        <v>1.4645999999999999</v>
      </c>
      <c r="J11" s="7"/>
      <c r="K11" s="8">
        <f>(I11-E11/10000)-0.002</f>
        <v>1.4476</v>
      </c>
      <c r="L11" s="7"/>
      <c r="M11" s="1"/>
      <c r="N11" s="1"/>
      <c r="O11" s="9"/>
      <c r="P11" s="9"/>
      <c r="Q11" s="1"/>
      <c r="R11" s="1"/>
    </row>
    <row r="12" spans="1:18">
      <c r="A12" s="3"/>
      <c r="B12" s="4">
        <f>B11</f>
        <v>43192</v>
      </c>
      <c r="C12" s="2"/>
      <c r="D12" s="4"/>
      <c r="E12" s="5">
        <f>E11</f>
        <v>150</v>
      </c>
      <c r="F12" s="6" t="str">
        <f>F11</f>
        <v>gbpusd</v>
      </c>
      <c r="G12" s="2" t="s">
        <v>15</v>
      </c>
      <c r="H12" s="1">
        <f>H11</f>
        <v>0.01</v>
      </c>
      <c r="I12" s="7">
        <f>K11</f>
        <v>1.4476</v>
      </c>
      <c r="J12" s="7"/>
      <c r="K12" s="8">
        <f>I11</f>
        <v>1.4645999999999999</v>
      </c>
      <c r="L12" s="7"/>
      <c r="M12" s="1"/>
      <c r="N12" s="1"/>
      <c r="O12" s="9"/>
      <c r="P12" s="9"/>
      <c r="Q12" s="1"/>
      <c r="R12" s="1"/>
    </row>
    <row r="13" spans="1:18">
      <c r="A13" s="3"/>
      <c r="B13" s="4">
        <v>43206</v>
      </c>
      <c r="C13" s="2"/>
      <c r="D13" s="4"/>
      <c r="E13" s="5">
        <v>150</v>
      </c>
      <c r="F13" s="6" t="s">
        <v>1</v>
      </c>
      <c r="G13" s="2" t="s">
        <v>14</v>
      </c>
      <c r="H13" s="1">
        <v>0.01</v>
      </c>
      <c r="I13" s="7">
        <v>0.96519999999999995</v>
      </c>
      <c r="J13" s="7"/>
      <c r="K13" s="8">
        <f>(I13-E13/10000)-0.002</f>
        <v>0.94819999999999993</v>
      </c>
      <c r="L13" s="7"/>
      <c r="M13" s="1"/>
      <c r="N13" s="1"/>
      <c r="O13" s="9"/>
      <c r="P13" s="9"/>
      <c r="Q13" s="1"/>
      <c r="R13" s="1"/>
    </row>
    <row r="14" spans="1:18">
      <c r="A14" s="3"/>
      <c r="B14" s="4">
        <f>B13</f>
        <v>43206</v>
      </c>
      <c r="C14" s="2"/>
      <c r="D14" s="4"/>
      <c r="E14" s="5">
        <f>E13</f>
        <v>150</v>
      </c>
      <c r="F14" s="6" t="str">
        <f>F13</f>
        <v>usdchf</v>
      </c>
      <c r="G14" s="2" t="s">
        <v>15</v>
      </c>
      <c r="H14" s="1">
        <f>H13</f>
        <v>0.01</v>
      </c>
      <c r="I14" s="7">
        <f>K13</f>
        <v>0.94819999999999993</v>
      </c>
      <c r="J14" s="7"/>
      <c r="K14" s="8">
        <f>I13</f>
        <v>0.96519999999999995</v>
      </c>
      <c r="L14" s="7"/>
      <c r="M14" s="1"/>
      <c r="N14" s="1"/>
      <c r="O14" s="9"/>
      <c r="P14" s="9"/>
      <c r="Q14" s="1"/>
      <c r="R14" s="1"/>
    </row>
    <row r="15" spans="1:18">
      <c r="A15" s="3"/>
      <c r="B15" s="4">
        <v>43283</v>
      </c>
      <c r="C15" s="2"/>
      <c r="D15" s="4"/>
      <c r="E15" s="5">
        <v>150</v>
      </c>
      <c r="F15" s="6" t="s">
        <v>17</v>
      </c>
      <c r="G15" s="2" t="s">
        <v>14</v>
      </c>
      <c r="H15" s="1">
        <v>0.01</v>
      </c>
      <c r="I15" s="7">
        <v>1.4443999999999999</v>
      </c>
      <c r="J15" s="7"/>
      <c r="K15" s="8">
        <f>(I15-E15/10000)-0.002</f>
        <v>1.4274</v>
      </c>
      <c r="L15" s="7"/>
      <c r="M15" s="1"/>
      <c r="N15" s="1"/>
      <c r="O15" s="9"/>
      <c r="P15" s="9"/>
      <c r="Q15" s="1"/>
      <c r="R15" s="1"/>
    </row>
    <row r="16" spans="1:18">
      <c r="A16" s="3"/>
      <c r="B16" s="4">
        <f>B15</f>
        <v>43283</v>
      </c>
      <c r="C16" s="2"/>
      <c r="D16" s="4"/>
      <c r="E16" s="5">
        <f>E15</f>
        <v>150</v>
      </c>
      <c r="F16" s="6" t="str">
        <f>F15</f>
        <v>eurcad</v>
      </c>
      <c r="G16" s="2" t="s">
        <v>15</v>
      </c>
      <c r="H16" s="1">
        <f>H15</f>
        <v>0.01</v>
      </c>
      <c r="I16" s="7">
        <f>K15</f>
        <v>1.4274</v>
      </c>
      <c r="J16" s="7"/>
      <c r="K16" s="8">
        <f>I15</f>
        <v>1.4443999999999999</v>
      </c>
      <c r="L16" s="7"/>
      <c r="M16" s="1"/>
      <c r="N16" s="1"/>
      <c r="O16" s="9"/>
      <c r="P16" s="9"/>
      <c r="Q16" s="1"/>
      <c r="R16" s="1"/>
    </row>
    <row r="17" spans="1:18">
      <c r="A17" s="3"/>
      <c r="B17" s="4">
        <v>43283</v>
      </c>
      <c r="C17" s="2"/>
      <c r="D17" s="4"/>
      <c r="E17" s="5">
        <v>150</v>
      </c>
      <c r="F17" s="6" t="s">
        <v>16</v>
      </c>
      <c r="G17" s="2" t="s">
        <v>14</v>
      </c>
      <c r="H17" s="1">
        <v>0.01</v>
      </c>
      <c r="I17" s="7">
        <v>1.4645999999999999</v>
      </c>
      <c r="J17" s="7"/>
      <c r="K17" s="8">
        <f>(I17-E17/10000)-0.002</f>
        <v>1.4476</v>
      </c>
      <c r="L17" s="7"/>
      <c r="M17" s="1"/>
      <c r="N17" s="1"/>
      <c r="O17" s="9"/>
      <c r="P17" s="9"/>
      <c r="Q17" s="1"/>
      <c r="R17" s="1"/>
    </row>
    <row r="18" spans="1:18">
      <c r="A18" s="3"/>
      <c r="B18" s="4">
        <f>B17</f>
        <v>43283</v>
      </c>
      <c r="C18" s="2"/>
      <c r="D18" s="4"/>
      <c r="E18" s="5">
        <f>E17</f>
        <v>150</v>
      </c>
      <c r="F18" s="6" t="str">
        <f>F17</f>
        <v>gbpusd</v>
      </c>
      <c r="G18" s="2" t="s">
        <v>15</v>
      </c>
      <c r="H18" s="1">
        <f>H17</f>
        <v>0.01</v>
      </c>
      <c r="I18" s="7">
        <f>K17</f>
        <v>1.4476</v>
      </c>
      <c r="J18" s="7"/>
      <c r="K18" s="8">
        <f>I17</f>
        <v>1.4645999999999999</v>
      </c>
      <c r="L18" s="7"/>
      <c r="M18" s="1"/>
      <c r="N18" s="1"/>
      <c r="O18" s="9"/>
      <c r="P18" s="9"/>
      <c r="Q18" s="1"/>
      <c r="R18" s="1"/>
    </row>
    <row r="19" spans="1:18">
      <c r="A19" s="3"/>
      <c r="B19" s="4">
        <v>43297</v>
      </c>
      <c r="C19" s="2"/>
      <c r="D19" s="4"/>
      <c r="E19" s="5">
        <v>150</v>
      </c>
      <c r="F19" s="6" t="s">
        <v>1</v>
      </c>
      <c r="G19" s="2" t="s">
        <v>14</v>
      </c>
      <c r="H19" s="1">
        <v>0.01</v>
      </c>
      <c r="I19" s="7">
        <v>0.96519999999999995</v>
      </c>
      <c r="J19" s="7"/>
      <c r="K19" s="8">
        <f>(I19-E19/10000)-0.002</f>
        <v>0.94819999999999993</v>
      </c>
      <c r="L19" s="7"/>
      <c r="M19" s="1"/>
      <c r="N19" s="1"/>
      <c r="O19" s="9"/>
      <c r="P19" s="9"/>
      <c r="Q19" s="1"/>
      <c r="R19" s="1"/>
    </row>
    <row r="20" spans="1:18">
      <c r="A20" s="3"/>
      <c r="B20" s="4">
        <f>B19</f>
        <v>43297</v>
      </c>
      <c r="C20" s="2"/>
      <c r="D20" s="4"/>
      <c r="E20" s="5">
        <f>E19</f>
        <v>150</v>
      </c>
      <c r="F20" s="6" t="str">
        <f>F19</f>
        <v>usdchf</v>
      </c>
      <c r="G20" s="2" t="s">
        <v>15</v>
      </c>
      <c r="H20" s="1">
        <f>H19</f>
        <v>0.01</v>
      </c>
      <c r="I20" s="7">
        <f>K19</f>
        <v>0.94819999999999993</v>
      </c>
      <c r="J20" s="7"/>
      <c r="K20" s="8">
        <f>I19</f>
        <v>0.96519999999999995</v>
      </c>
      <c r="L20" s="7"/>
      <c r="M20" s="1"/>
      <c r="N20" s="1"/>
      <c r="O20" s="9"/>
      <c r="P20" s="9"/>
      <c r="Q20" s="1"/>
      <c r="R20" s="1"/>
    </row>
    <row r="21" spans="1:18">
      <c r="A21" s="3"/>
      <c r="B21" s="4">
        <v>43318</v>
      </c>
      <c r="C21" s="2"/>
      <c r="D21" s="4"/>
      <c r="E21" s="5">
        <v>150</v>
      </c>
      <c r="F21" s="6" t="s">
        <v>17</v>
      </c>
      <c r="G21" s="2" t="s">
        <v>14</v>
      </c>
      <c r="H21" s="1">
        <v>0.01</v>
      </c>
      <c r="I21" s="7">
        <v>1.4443999999999999</v>
      </c>
      <c r="J21" s="7"/>
      <c r="K21" s="8">
        <f>(I21-E21/10000)-0.002</f>
        <v>1.4274</v>
      </c>
      <c r="L21" s="7"/>
      <c r="M21" s="1"/>
      <c r="N21" s="1"/>
      <c r="O21" s="9"/>
      <c r="P21" s="9"/>
      <c r="Q21" s="1"/>
      <c r="R21" s="1"/>
    </row>
    <row r="22" spans="1:18">
      <c r="A22" s="3"/>
      <c r="B22" s="4">
        <f>B21</f>
        <v>43318</v>
      </c>
      <c r="C22" s="2"/>
      <c r="D22" s="4"/>
      <c r="E22" s="5">
        <f>E21</f>
        <v>150</v>
      </c>
      <c r="F22" s="6" t="str">
        <f>F21</f>
        <v>eurcad</v>
      </c>
      <c r="G22" s="2" t="s">
        <v>15</v>
      </c>
      <c r="H22" s="1">
        <f>H21</f>
        <v>0.01</v>
      </c>
      <c r="I22" s="7">
        <f>K21</f>
        <v>1.4274</v>
      </c>
      <c r="J22" s="7"/>
      <c r="K22" s="8">
        <f>I21</f>
        <v>1.4443999999999999</v>
      </c>
      <c r="L22" s="7"/>
      <c r="M22" s="1"/>
      <c r="N22" s="1"/>
      <c r="O22" s="9"/>
      <c r="P22" s="9"/>
      <c r="Q22" s="1"/>
      <c r="R22" s="1"/>
    </row>
    <row r="23" spans="1:18">
      <c r="A23" s="3"/>
      <c r="B23" s="4">
        <v>43332</v>
      </c>
      <c r="C23" s="2"/>
      <c r="D23" s="4"/>
      <c r="E23" s="5">
        <v>40</v>
      </c>
      <c r="F23" s="6" t="s">
        <v>2</v>
      </c>
      <c r="G23" s="2" t="s">
        <v>14</v>
      </c>
      <c r="H23" s="1">
        <v>0.01</v>
      </c>
      <c r="I23" s="7">
        <v>1.452</v>
      </c>
      <c r="J23" s="7"/>
      <c r="K23" s="8">
        <f>(I23-E23/10000)-0.002</f>
        <v>1.446</v>
      </c>
      <c r="L23" s="7"/>
      <c r="M23" s="1"/>
      <c r="N23" s="1"/>
      <c r="O23" s="9"/>
      <c r="P23" s="9"/>
      <c r="Q23" s="1"/>
      <c r="R23" s="1"/>
    </row>
    <row r="24" spans="1:18">
      <c r="A24" s="3"/>
      <c r="B24" s="4">
        <f>B23</f>
        <v>43332</v>
      </c>
      <c r="C24" s="2"/>
      <c r="D24" s="4"/>
      <c r="E24" s="5">
        <f>E23</f>
        <v>40</v>
      </c>
      <c r="F24" s="6" t="str">
        <f>F23</f>
        <v>euraud</v>
      </c>
      <c r="G24" s="2" t="s">
        <v>15</v>
      </c>
      <c r="H24" s="1">
        <f>H23</f>
        <v>0.01</v>
      </c>
      <c r="I24" s="7">
        <f>K23</f>
        <v>1.446</v>
      </c>
      <c r="J24" s="7"/>
      <c r="K24" s="8">
        <f>I23</f>
        <v>1.452</v>
      </c>
      <c r="L24" s="7"/>
      <c r="M24" s="1"/>
      <c r="N24" s="1"/>
      <c r="O24" s="9"/>
      <c r="P24" s="9"/>
      <c r="Q24" s="1"/>
      <c r="R24" s="1"/>
    </row>
    <row r="25" spans="1:18">
      <c r="A25" s="3"/>
      <c r="B25" s="4">
        <v>43339</v>
      </c>
      <c r="C25" s="2"/>
      <c r="D25" s="4"/>
      <c r="E25" s="5">
        <v>40</v>
      </c>
      <c r="F25" s="6" t="s">
        <v>2</v>
      </c>
      <c r="G25" s="2" t="s">
        <v>14</v>
      </c>
      <c r="H25" s="1">
        <v>0.01</v>
      </c>
      <c r="I25" s="7">
        <v>1.452</v>
      </c>
      <c r="J25" s="7"/>
      <c r="K25" s="8">
        <f>(I25-E25/10000)-0.002</f>
        <v>1.446</v>
      </c>
      <c r="L25" s="7"/>
      <c r="M25" s="1"/>
      <c r="N25" s="1"/>
      <c r="O25" s="9"/>
      <c r="P25" s="9"/>
      <c r="Q25" s="1"/>
      <c r="R25" s="1"/>
    </row>
    <row r="26" spans="1:18">
      <c r="A26" s="3"/>
      <c r="B26" s="4">
        <f>B25</f>
        <v>43339</v>
      </c>
      <c r="C26" s="2"/>
      <c r="D26" s="4"/>
      <c r="E26" s="5">
        <f>E25</f>
        <v>40</v>
      </c>
      <c r="F26" s="6" t="str">
        <f>F25</f>
        <v>euraud</v>
      </c>
      <c r="G26" s="2" t="s">
        <v>15</v>
      </c>
      <c r="H26" s="1">
        <f>H25</f>
        <v>0.01</v>
      </c>
      <c r="I26" s="7">
        <f>K25</f>
        <v>1.446</v>
      </c>
      <c r="J26" s="7"/>
      <c r="K26" s="8">
        <f>I25</f>
        <v>1.452</v>
      </c>
      <c r="L26" s="7"/>
      <c r="M26" s="1"/>
      <c r="N26" s="1"/>
      <c r="O26" s="9"/>
      <c r="P26" s="9"/>
      <c r="Q26" s="1"/>
      <c r="R26" s="1"/>
    </row>
    <row r="27" spans="1:18">
      <c r="A27" s="3"/>
      <c r="B27" s="4">
        <v>43353</v>
      </c>
      <c r="C27" s="2"/>
      <c r="D27" s="4"/>
      <c r="E27" s="5">
        <v>150</v>
      </c>
      <c r="F27" s="6" t="s">
        <v>18</v>
      </c>
      <c r="G27" s="2" t="s">
        <v>14</v>
      </c>
      <c r="H27" s="1">
        <v>0.01</v>
      </c>
      <c r="I27" s="7">
        <v>120.22</v>
      </c>
      <c r="J27" s="7"/>
      <c r="K27" s="8">
        <f>(I27-E27/100)-0.2</f>
        <v>118.52</v>
      </c>
      <c r="L27" s="7"/>
      <c r="M27" s="1"/>
      <c r="N27" s="1"/>
      <c r="O27" s="9"/>
      <c r="P27" s="9"/>
      <c r="Q27" s="1"/>
      <c r="R27" s="1"/>
    </row>
    <row r="28" spans="1:18">
      <c r="A28" s="3"/>
      <c r="B28" s="4">
        <f>B27</f>
        <v>43353</v>
      </c>
      <c r="C28" s="2"/>
      <c r="D28" s="4"/>
      <c r="E28" s="5">
        <f>E27</f>
        <v>150</v>
      </c>
      <c r="F28" s="6" t="str">
        <f>F27</f>
        <v>eurjpy</v>
      </c>
      <c r="G28" s="2" t="s">
        <v>15</v>
      </c>
      <c r="H28" s="1">
        <f>H27</f>
        <v>0.01</v>
      </c>
      <c r="I28" s="7">
        <f>K27</f>
        <v>118.52</v>
      </c>
      <c r="J28" s="7"/>
      <c r="K28" s="8">
        <f>I27</f>
        <v>120.22</v>
      </c>
      <c r="L28" s="7"/>
      <c r="M28" s="1"/>
      <c r="N28" s="1"/>
      <c r="O28" s="9"/>
      <c r="P28" s="9"/>
      <c r="Q28" s="1"/>
      <c r="R28" s="1"/>
    </row>
    <row r="29" spans="1:18">
      <c r="A29" s="3"/>
      <c r="B29" s="4">
        <v>43374</v>
      </c>
      <c r="C29" s="2"/>
      <c r="D29" s="4"/>
      <c r="E29" s="5">
        <v>150</v>
      </c>
      <c r="F29" s="6" t="s">
        <v>19</v>
      </c>
      <c r="G29" s="2" t="s">
        <v>14</v>
      </c>
      <c r="H29" s="1">
        <v>0.01</v>
      </c>
      <c r="I29" s="7">
        <v>146.47999999999999</v>
      </c>
      <c r="J29" s="7"/>
      <c r="K29" s="8">
        <f>(I29-E29/100)-0.2</f>
        <v>144.78</v>
      </c>
      <c r="L29" s="7"/>
      <c r="M29" s="1"/>
      <c r="N29" s="1"/>
      <c r="O29" s="9"/>
      <c r="P29" s="9"/>
      <c r="Q29" s="1"/>
      <c r="R29" s="1"/>
    </row>
    <row r="30" spans="1:18">
      <c r="A30" s="3"/>
      <c r="B30" s="4">
        <f>B29</f>
        <v>43374</v>
      </c>
      <c r="C30" s="2"/>
      <c r="D30" s="4"/>
      <c r="E30" s="5">
        <f>E29</f>
        <v>150</v>
      </c>
      <c r="F30" s="6" t="str">
        <f>F29</f>
        <v>gbpjpy</v>
      </c>
      <c r="G30" s="2" t="s">
        <v>15</v>
      </c>
      <c r="H30" s="1">
        <f>H29</f>
        <v>0.01</v>
      </c>
      <c r="I30" s="7">
        <f>K29</f>
        <v>144.78</v>
      </c>
      <c r="J30" s="7"/>
      <c r="K30" s="8">
        <f>I29</f>
        <v>146.47999999999999</v>
      </c>
      <c r="L30" s="7"/>
      <c r="M30" s="1"/>
      <c r="N30" s="1"/>
      <c r="O30" s="9"/>
      <c r="P30" s="9"/>
      <c r="Q30" s="1"/>
      <c r="R30" s="1"/>
    </row>
    <row r="31" spans="1:18">
      <c r="A31" s="3"/>
      <c r="B31" s="4">
        <v>43409</v>
      </c>
      <c r="C31" s="2"/>
      <c r="D31" s="4"/>
      <c r="E31" s="5">
        <v>40</v>
      </c>
      <c r="F31" s="6" t="s">
        <v>2</v>
      </c>
      <c r="G31" s="2" t="s">
        <v>14</v>
      </c>
      <c r="H31" s="1">
        <v>0.01</v>
      </c>
      <c r="I31" s="7">
        <v>1.452</v>
      </c>
      <c r="J31" s="7"/>
      <c r="K31" s="8">
        <f>(I31-E31/10000)-0.002</f>
        <v>1.446</v>
      </c>
      <c r="L31" s="7"/>
      <c r="M31" s="1"/>
      <c r="N31" s="1"/>
      <c r="O31" s="9"/>
      <c r="P31" s="9"/>
      <c r="Q31" s="1"/>
      <c r="R31" s="1"/>
    </row>
    <row r="32" spans="1:18">
      <c r="A32" s="3"/>
      <c r="B32" s="4">
        <f>B31</f>
        <v>43409</v>
      </c>
      <c r="C32" s="2"/>
      <c r="D32" s="4"/>
      <c r="E32" s="5">
        <f>E31</f>
        <v>40</v>
      </c>
      <c r="F32" s="6" t="str">
        <f>F31</f>
        <v>euraud</v>
      </c>
      <c r="G32" s="2" t="s">
        <v>15</v>
      </c>
      <c r="H32" s="1">
        <f>H31</f>
        <v>0.01</v>
      </c>
      <c r="I32" s="7">
        <f>K31</f>
        <v>1.446</v>
      </c>
      <c r="J32" s="7"/>
      <c r="K32" s="8">
        <f>I31</f>
        <v>1.452</v>
      </c>
      <c r="L32" s="7"/>
      <c r="M32" s="1"/>
      <c r="N32" s="1"/>
      <c r="O32" s="9"/>
      <c r="P32" s="9"/>
      <c r="Q32" s="1"/>
      <c r="R32" s="1"/>
    </row>
    <row r="33" spans="1:18">
      <c r="A33" s="3"/>
      <c r="B33" s="4">
        <v>43444</v>
      </c>
      <c r="C33" s="2"/>
      <c r="D33" s="4"/>
      <c r="E33" s="5">
        <v>150</v>
      </c>
      <c r="F33" s="6" t="s">
        <v>18</v>
      </c>
      <c r="G33" s="2" t="s">
        <v>14</v>
      </c>
      <c r="H33" s="1">
        <v>0.01</v>
      </c>
      <c r="I33" s="7">
        <v>120.22</v>
      </c>
      <c r="J33" s="7"/>
      <c r="K33" s="8">
        <f>(I33-E33/100)-0.2</f>
        <v>118.52</v>
      </c>
      <c r="L33" s="7"/>
      <c r="M33" s="1"/>
      <c r="N33" s="1"/>
      <c r="O33" s="9"/>
      <c r="P33" s="9"/>
      <c r="Q33" s="1"/>
      <c r="R33" s="1"/>
    </row>
    <row r="34" spans="1:18">
      <c r="A34" s="3"/>
      <c r="B34" s="4">
        <f>B33</f>
        <v>43444</v>
      </c>
      <c r="C34" s="2"/>
      <c r="D34" s="4"/>
      <c r="E34" s="5">
        <f>E33</f>
        <v>150</v>
      </c>
      <c r="F34" s="6" t="str">
        <f>F33</f>
        <v>eurjpy</v>
      </c>
      <c r="G34" s="2" t="s">
        <v>15</v>
      </c>
      <c r="H34" s="1">
        <f>H33</f>
        <v>0.01</v>
      </c>
      <c r="I34" s="7">
        <f>K33</f>
        <v>118.52</v>
      </c>
      <c r="J34" s="7"/>
      <c r="K34" s="8">
        <f>I33</f>
        <v>120.22</v>
      </c>
      <c r="L34" s="7"/>
      <c r="M34" s="1"/>
      <c r="N34" s="1"/>
      <c r="O34" s="9"/>
      <c r="P34" s="9"/>
      <c r="Q34" s="1"/>
      <c r="R34" s="1"/>
    </row>
  </sheetData>
  <mergeCells count="3">
    <mergeCell ref="A1:R1"/>
    <mergeCell ref="A2:R2"/>
    <mergeCell ref="A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ТС 3</vt:lpstr>
    </vt:vector>
  </TitlesOfParts>
  <Manager/>
  <Company>RePack by SPecialiST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</dc:creator>
  <cp:keywords/>
  <dc:description/>
  <cp:lastModifiedBy>Admin</cp:lastModifiedBy>
  <cp:revision/>
  <cp:lastPrinted>2017-12-23T11:43:35Z</cp:lastPrinted>
  <dcterms:created xsi:type="dcterms:W3CDTF">2016-05-19T18:38:00Z</dcterms:created>
  <dcterms:modified xsi:type="dcterms:W3CDTF">2018-01-10T19:03:38Z</dcterms:modified>
  <cp:category/>
  <cp:contentStatus/>
</cp:coreProperties>
</file>