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golubkin\Desktop\"/>
    </mc:Choice>
  </mc:AlternateContent>
  <bookViews>
    <workbookView xWindow="0" yWindow="0" windowWidth="14610" windowHeight="129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3" i="1" l="1"/>
  <c r="C45" i="1"/>
  <c r="C44" i="1"/>
  <c r="C43" i="1"/>
  <c r="C42" i="1"/>
  <c r="C33" i="1"/>
  <c r="C25" i="1"/>
  <c r="C17" i="1"/>
  <c r="C9" i="1"/>
  <c r="A30" i="1"/>
  <c r="A31" i="1" s="1"/>
  <c r="A32" i="1" s="1"/>
  <c r="A33" i="1" s="1"/>
  <c r="A23" i="1"/>
  <c r="A24" i="1" s="1"/>
  <c r="A25" i="1" s="1"/>
  <c r="A22" i="1"/>
  <c r="A14" i="1"/>
  <c r="A15" i="1" s="1"/>
  <c r="A16" i="1" s="1"/>
  <c r="A17" i="1" s="1"/>
  <c r="A7" i="1"/>
  <c r="A8" i="1" s="1"/>
  <c r="A9" i="1" s="1"/>
  <c r="A6" i="1"/>
  <c r="C32" i="1"/>
  <c r="C31" i="1"/>
  <c r="C30" i="1"/>
  <c r="C29" i="1"/>
  <c r="C24" i="1"/>
  <c r="C23" i="1"/>
  <c r="C22" i="1"/>
  <c r="C21" i="1"/>
  <c r="J74" i="1"/>
  <c r="J75" i="1" s="1"/>
  <c r="J76" i="1" s="1"/>
  <c r="J77" i="1" s="1"/>
  <c r="J78" i="1" s="1"/>
  <c r="J79" i="1" s="1"/>
  <c r="J64" i="1"/>
  <c r="J65" i="1" s="1"/>
  <c r="J54" i="1"/>
  <c r="J55" i="1" s="1"/>
  <c r="J56" i="1" s="1"/>
  <c r="J57" i="1" s="1"/>
  <c r="J58" i="1" s="1"/>
  <c r="J59" i="1" s="1"/>
  <c r="J60" i="1" s="1"/>
  <c r="J61" i="1" s="1"/>
  <c r="J62" i="1" s="1"/>
  <c r="J44" i="1"/>
  <c r="J45" i="1" s="1"/>
  <c r="J46" i="1" s="1"/>
  <c r="J47" i="1" s="1"/>
  <c r="J48" i="1" s="1"/>
  <c r="J49" i="1" s="1"/>
  <c r="J50" i="1" s="1"/>
  <c r="J51" i="1" s="1"/>
  <c r="J52" i="1" s="1"/>
  <c r="J34" i="1"/>
  <c r="J35" i="1" s="1"/>
  <c r="J36" i="1" s="1"/>
  <c r="J37" i="1" s="1"/>
  <c r="J38" i="1" s="1"/>
  <c r="J39" i="1" s="1"/>
  <c r="J40" i="1" s="1"/>
  <c r="J41" i="1" s="1"/>
  <c r="J42" i="1" s="1"/>
  <c r="J24" i="1"/>
  <c r="J25" i="1" s="1"/>
  <c r="J26" i="1" s="1"/>
  <c r="J27" i="1" s="1"/>
  <c r="J28" i="1" s="1"/>
  <c r="J29" i="1" s="1"/>
  <c r="J30" i="1" s="1"/>
  <c r="J31" i="1" s="1"/>
  <c r="J32" i="1" s="1"/>
  <c r="J14" i="1"/>
  <c r="J15" i="1" s="1"/>
  <c r="J16" i="1" s="1"/>
  <c r="J17" i="1" s="1"/>
  <c r="J18" i="1" s="1"/>
  <c r="J19" i="1" s="1"/>
  <c r="J20" i="1" s="1"/>
  <c r="J21" i="1" s="1"/>
  <c r="J22" i="1" s="1"/>
  <c r="J9" i="1"/>
  <c r="J10" i="1" s="1"/>
  <c r="J11" i="1" s="1"/>
  <c r="J12" i="1" s="1"/>
  <c r="C15" i="1"/>
  <c r="C13" i="1"/>
  <c r="C11" i="1"/>
  <c r="J4" i="1"/>
  <c r="J5" i="1" s="1"/>
  <c r="J6" i="1" s="1"/>
  <c r="J7" i="1" s="1"/>
  <c r="J8" i="1" s="1"/>
  <c r="I5" i="1"/>
  <c r="I6" i="1" s="1"/>
  <c r="I7" i="1" s="1"/>
  <c r="I8" i="1" s="1"/>
  <c r="I4" i="1"/>
  <c r="C7" i="1"/>
  <c r="C5" i="1"/>
  <c r="C19" i="1" l="1"/>
  <c r="J66" i="1"/>
  <c r="J67" i="1" s="1"/>
  <c r="J68" i="1" s="1"/>
  <c r="J69" i="1" s="1"/>
  <c r="J70" i="1" s="1"/>
  <c r="J71" i="1" s="1"/>
  <c r="J72" i="1" s="1"/>
  <c r="J82" i="1"/>
  <c r="J112" i="1" s="1"/>
  <c r="C35" i="1"/>
  <c r="C27" i="1"/>
</calcChain>
</file>

<file path=xl/sharedStrings.xml><?xml version="1.0" encoding="utf-8"?>
<sst xmlns="http://schemas.openxmlformats.org/spreadsheetml/2006/main" count="70" uniqueCount="32">
  <si>
    <t>РАССЧЕТ КОЛИЧЕСТВА ЗАПРОСОВ ТОРГОВОМУ СЕРВЕРУ:</t>
  </si>
  <si>
    <t>№пп</t>
  </si>
  <si>
    <t>Наименование</t>
  </si>
  <si>
    <t>Кол-во</t>
  </si>
  <si>
    <t>Примечание</t>
  </si>
  <si>
    <t>Запрос на открытие рыночных ордеров</t>
  </si>
  <si>
    <t>Запрос на закрытие ордеров</t>
  </si>
  <si>
    <t>Запрос на выставление лимитных ордеров</t>
  </si>
  <si>
    <t>Запрос на модификацию ордеров</t>
  </si>
  <si>
    <t>Рассчет</t>
  </si>
  <si>
    <t xml:space="preserve"> =2*60*24</t>
  </si>
  <si>
    <t xml:space="preserve"> =4*24</t>
  </si>
  <si>
    <t xml:space="preserve"> =12*24</t>
  </si>
  <si>
    <t>СПРАВОЧНЫЕ ДАННЫЕ</t>
  </si>
  <si>
    <t>Запрос на проверку выставленных СЛ, ТП</t>
  </si>
  <si>
    <t xml:space="preserve"> =420+350</t>
  </si>
  <si>
    <t>Короткий шаг 4п, мульт 1.1, сетка средним размером в 15 ордеров</t>
  </si>
  <si>
    <t>сетка 15 ордеров. 1-й ордер модифицируется 15 раз, 15-й ордер 1 раз.</t>
  </si>
  <si>
    <t>При выстреле в среднем за день</t>
  </si>
  <si>
    <t>ИТОГО:</t>
  </si>
  <si>
    <t>Короткий шаг 4п, мульт 1.1, сетка средним размером в 10 ордеров</t>
  </si>
  <si>
    <t>сетка 10 ордеров. 1-й ордер модифицируется 10 раз, 10-й ордер 1 раз.</t>
  </si>
  <si>
    <t>Средний шаг 8п, мульт 1.2, сетка средним размером в 10 ордеров</t>
  </si>
  <si>
    <t>Средний шаг 8п, мульт 1.2, сетка средним размером в 15 ордеров</t>
  </si>
  <si>
    <t>раз в 15 мин на 28 парах</t>
  </si>
  <si>
    <t xml:space="preserve"> =4*24*28</t>
  </si>
  <si>
    <t>раз в 30 сек на 28 парах</t>
  </si>
  <si>
    <t>раз в 5 мин на 28 парах</t>
  </si>
  <si>
    <t>раз в час на 28 парах</t>
  </si>
  <si>
    <t>раз в 30 мин на 28 парах</t>
  </si>
  <si>
    <t xml:space="preserve"> =6*24</t>
  </si>
  <si>
    <t xml:space="preserve"> =1*24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</si>
</sst>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"/>
  <sheetViews>
    <sheetView tabSelected="1" zoomScale="90" zoomScaleNormal="90" workbookViewId="0">
      <selection sqref="A1:H1"/>
    </sheetView>
  </sheetViews>
  <sheetFormatPr defaultRowHeight="15" x14ac:dyDescent="0.25"/>
  <cols>
    <col min="1" max="1" width="7" style="1" customWidth="1"/>
    <col min="2" max="2" width="50.28515625" style="1" customWidth="1"/>
    <col min="3" max="3" width="9.140625" style="1"/>
    <col min="4" max="4" width="42" style="1" customWidth="1"/>
    <col min="5" max="5" width="28.7109375" style="1" customWidth="1"/>
    <col min="6" max="16384" width="9.140625" style="1"/>
  </cols>
  <sheetData>
    <row r="1" spans="1:10" ht="26.25" x14ac:dyDescent="0.25">
      <c r="A1" s="2" t="s">
        <v>0</v>
      </c>
      <c r="B1" s="2"/>
      <c r="C1" s="2"/>
      <c r="D1" s="2"/>
      <c r="E1" s="2"/>
      <c r="F1" s="2"/>
      <c r="G1" s="2"/>
      <c r="H1" s="2"/>
    </row>
    <row r="3" spans="1:10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9</v>
      </c>
      <c r="F3" s="4"/>
      <c r="G3" s="4"/>
      <c r="I3" s="1">
        <v>1</v>
      </c>
      <c r="J3" s="1">
        <v>10</v>
      </c>
    </row>
    <row r="4" spans="1:10" x14ac:dyDescent="0.25">
      <c r="A4" s="8" t="s">
        <v>16</v>
      </c>
      <c r="B4" s="8"/>
      <c r="C4" s="8"/>
      <c r="D4" s="8"/>
      <c r="E4" s="8"/>
      <c r="F4" s="8"/>
      <c r="G4" s="8"/>
      <c r="I4" s="1">
        <f>I3+1</f>
        <v>2</v>
      </c>
      <c r="J4" s="1">
        <f>J3-1</f>
        <v>9</v>
      </c>
    </row>
    <row r="5" spans="1:10" x14ac:dyDescent="0.25">
      <c r="A5" s="3">
        <v>1</v>
      </c>
      <c r="B5" s="3" t="s">
        <v>5</v>
      </c>
      <c r="C5" s="3">
        <f>420+350</f>
        <v>770</v>
      </c>
      <c r="D5" s="3"/>
      <c r="E5" s="3" t="s">
        <v>15</v>
      </c>
      <c r="F5" s="3"/>
      <c r="G5" s="3"/>
      <c r="I5" s="1">
        <f t="shared" ref="I5:I99" si="0">I4+1</f>
        <v>3</v>
      </c>
      <c r="J5" s="1">
        <f t="shared" ref="J5:J78" si="1">J4-1</f>
        <v>8</v>
      </c>
    </row>
    <row r="6" spans="1:10" x14ac:dyDescent="0.25">
      <c r="A6" s="3">
        <f>A5+1</f>
        <v>2</v>
      </c>
      <c r="B6" s="3" t="s">
        <v>6</v>
      </c>
      <c r="C6" s="3">
        <v>420</v>
      </c>
      <c r="D6" s="3"/>
      <c r="E6" s="3"/>
      <c r="F6" s="3"/>
      <c r="G6" s="3"/>
      <c r="I6" s="1">
        <f t="shared" si="0"/>
        <v>4</v>
      </c>
      <c r="J6" s="1">
        <f t="shared" si="1"/>
        <v>7</v>
      </c>
    </row>
    <row r="7" spans="1:10" x14ac:dyDescent="0.25">
      <c r="A7" s="3">
        <f t="shared" ref="A7:A9" si="2">A6+1</f>
        <v>3</v>
      </c>
      <c r="B7" s="3" t="s">
        <v>7</v>
      </c>
      <c r="C7" s="3">
        <f>20</f>
        <v>20</v>
      </c>
      <c r="D7" s="3" t="s">
        <v>18</v>
      </c>
      <c r="E7" s="3"/>
      <c r="F7" s="3"/>
      <c r="G7" s="3"/>
      <c r="I7" s="1">
        <f t="shared" si="0"/>
        <v>5</v>
      </c>
      <c r="J7" s="1">
        <f t="shared" si="1"/>
        <v>6</v>
      </c>
    </row>
    <row r="8" spans="1:10" ht="30" x14ac:dyDescent="0.25">
      <c r="A8" s="3">
        <f t="shared" si="2"/>
        <v>4</v>
      </c>
      <c r="B8" s="3" t="s">
        <v>8</v>
      </c>
      <c r="C8" s="3">
        <v>6200</v>
      </c>
      <c r="D8" s="3" t="s">
        <v>17</v>
      </c>
      <c r="E8" s="3"/>
      <c r="F8" s="3"/>
      <c r="G8" s="3"/>
      <c r="I8" s="1">
        <f t="shared" si="0"/>
        <v>6</v>
      </c>
      <c r="J8" s="1">
        <f t="shared" si="1"/>
        <v>5</v>
      </c>
    </row>
    <row r="9" spans="1:10" x14ac:dyDescent="0.25">
      <c r="A9" s="3">
        <f t="shared" si="2"/>
        <v>5</v>
      </c>
      <c r="B9" s="3" t="s">
        <v>14</v>
      </c>
      <c r="C9" s="3">
        <f>4*24*28</f>
        <v>2688</v>
      </c>
      <c r="D9" s="3" t="s">
        <v>24</v>
      </c>
      <c r="E9" s="3" t="s">
        <v>25</v>
      </c>
      <c r="F9" s="3"/>
      <c r="G9" s="3"/>
      <c r="I9" s="1">
        <v>7</v>
      </c>
      <c r="J9" s="1">
        <f>J8-1</f>
        <v>4</v>
      </c>
    </row>
    <row r="10" spans="1:10" x14ac:dyDescent="0.25">
      <c r="A10" s="3"/>
      <c r="B10" s="3"/>
      <c r="C10" s="3"/>
      <c r="D10" s="3"/>
      <c r="E10" s="3"/>
      <c r="F10" s="3"/>
      <c r="G10" s="3"/>
      <c r="I10" s="1">
        <v>8</v>
      </c>
      <c r="J10" s="1">
        <f t="shared" si="1"/>
        <v>3</v>
      </c>
    </row>
    <row r="11" spans="1:10" x14ac:dyDescent="0.25">
      <c r="A11" s="3"/>
      <c r="B11" s="9" t="s">
        <v>19</v>
      </c>
      <c r="C11" s="9">
        <f>SUM(C5:C10)</f>
        <v>10098</v>
      </c>
      <c r="D11" s="3"/>
      <c r="E11" s="3"/>
      <c r="F11" s="3"/>
      <c r="G11" s="3"/>
      <c r="I11" s="1">
        <v>9</v>
      </c>
      <c r="J11" s="1">
        <f t="shared" si="1"/>
        <v>2</v>
      </c>
    </row>
    <row r="12" spans="1:10" x14ac:dyDescent="0.25">
      <c r="A12" s="8" t="s">
        <v>20</v>
      </c>
      <c r="B12" s="8"/>
      <c r="C12" s="8"/>
      <c r="D12" s="8"/>
      <c r="E12" s="8"/>
      <c r="F12" s="8"/>
      <c r="G12" s="8"/>
      <c r="I12" s="1">
        <v>10</v>
      </c>
      <c r="J12" s="1">
        <f t="shared" si="1"/>
        <v>1</v>
      </c>
    </row>
    <row r="13" spans="1:10" x14ac:dyDescent="0.25">
      <c r="A13" s="3">
        <v>1</v>
      </c>
      <c r="B13" s="3" t="s">
        <v>5</v>
      </c>
      <c r="C13" s="3">
        <f>420+350</f>
        <v>770</v>
      </c>
      <c r="D13" s="3"/>
      <c r="E13" s="3" t="s">
        <v>15</v>
      </c>
      <c r="F13" s="3"/>
      <c r="G13" s="3"/>
      <c r="I13" s="1">
        <v>11</v>
      </c>
      <c r="J13" s="1">
        <v>10</v>
      </c>
    </row>
    <row r="14" spans="1:10" x14ac:dyDescent="0.25">
      <c r="A14" s="3">
        <f>A13+1</f>
        <v>2</v>
      </c>
      <c r="B14" s="3" t="s">
        <v>6</v>
      </c>
      <c r="C14" s="3">
        <v>420</v>
      </c>
      <c r="D14" s="3"/>
      <c r="E14" s="3"/>
      <c r="F14" s="3"/>
      <c r="G14" s="3"/>
      <c r="I14" s="1">
        <v>12</v>
      </c>
      <c r="J14" s="1">
        <f>J13-1</f>
        <v>9</v>
      </c>
    </row>
    <row r="15" spans="1:10" x14ac:dyDescent="0.25">
      <c r="A15" s="3">
        <f t="shared" ref="A15:A17" si="3">A14+1</f>
        <v>3</v>
      </c>
      <c r="B15" s="3" t="s">
        <v>7</v>
      </c>
      <c r="C15" s="3">
        <f>20</f>
        <v>20</v>
      </c>
      <c r="D15" s="3" t="s">
        <v>18</v>
      </c>
      <c r="E15" s="3"/>
      <c r="F15" s="3"/>
      <c r="G15" s="3"/>
      <c r="I15" s="1">
        <v>13</v>
      </c>
      <c r="J15" s="1">
        <f t="shared" si="1"/>
        <v>8</v>
      </c>
    </row>
    <row r="16" spans="1:10" ht="30" x14ac:dyDescent="0.25">
      <c r="A16" s="3">
        <f t="shared" si="3"/>
        <v>4</v>
      </c>
      <c r="B16" s="3" t="s">
        <v>8</v>
      </c>
      <c r="C16" s="3">
        <v>4400</v>
      </c>
      <c r="D16" s="3" t="s">
        <v>21</v>
      </c>
      <c r="E16" s="3"/>
      <c r="F16" s="3"/>
      <c r="G16" s="3"/>
      <c r="I16" s="1">
        <v>14</v>
      </c>
      <c r="J16" s="1">
        <f t="shared" si="1"/>
        <v>7</v>
      </c>
    </row>
    <row r="17" spans="1:10" x14ac:dyDescent="0.25">
      <c r="A17" s="3">
        <f t="shared" si="3"/>
        <v>5</v>
      </c>
      <c r="B17" s="3" t="s">
        <v>14</v>
      </c>
      <c r="C17" s="3">
        <f>4*24*28</f>
        <v>2688</v>
      </c>
      <c r="D17" s="3" t="s">
        <v>24</v>
      </c>
      <c r="E17" s="3" t="s">
        <v>11</v>
      </c>
      <c r="F17" s="3"/>
      <c r="G17" s="3"/>
      <c r="I17" s="1">
        <v>15</v>
      </c>
      <c r="J17" s="1">
        <f t="shared" si="1"/>
        <v>6</v>
      </c>
    </row>
    <row r="18" spans="1:10" x14ac:dyDescent="0.25">
      <c r="A18" s="3"/>
      <c r="B18" s="3"/>
      <c r="C18" s="3"/>
      <c r="D18" s="3"/>
      <c r="E18" s="3"/>
      <c r="F18" s="3"/>
      <c r="G18" s="3"/>
      <c r="I18" s="1">
        <v>16</v>
      </c>
      <c r="J18" s="1">
        <f t="shared" si="1"/>
        <v>5</v>
      </c>
    </row>
    <row r="19" spans="1:10" x14ac:dyDescent="0.25">
      <c r="A19" s="3"/>
      <c r="B19" s="9" t="s">
        <v>19</v>
      </c>
      <c r="C19" s="9">
        <f>SUM(C13:C18)</f>
        <v>8298</v>
      </c>
      <c r="D19" s="3"/>
      <c r="E19" s="3"/>
      <c r="F19" s="3"/>
      <c r="G19" s="3"/>
      <c r="I19" s="1">
        <v>17</v>
      </c>
      <c r="J19" s="1">
        <f>J18-1</f>
        <v>4</v>
      </c>
    </row>
    <row r="20" spans="1:10" ht="15" customHeight="1" x14ac:dyDescent="0.25">
      <c r="A20" s="8" t="s">
        <v>22</v>
      </c>
      <c r="B20" s="8"/>
      <c r="C20" s="8"/>
      <c r="D20" s="8"/>
      <c r="E20" s="8"/>
      <c r="F20" s="8"/>
      <c r="G20" s="8"/>
      <c r="I20" s="1">
        <v>18</v>
      </c>
      <c r="J20" s="1">
        <f t="shared" si="1"/>
        <v>3</v>
      </c>
    </row>
    <row r="21" spans="1:10" x14ac:dyDescent="0.25">
      <c r="A21" s="3">
        <v>1</v>
      </c>
      <c r="B21" s="3" t="s">
        <v>5</v>
      </c>
      <c r="C21" s="3">
        <f>(420+350)/2</f>
        <v>385</v>
      </c>
      <c r="D21" s="3"/>
      <c r="E21" s="3" t="s">
        <v>15</v>
      </c>
      <c r="F21" s="3"/>
      <c r="G21" s="3"/>
      <c r="I21" s="1">
        <v>19</v>
      </c>
      <c r="J21" s="1">
        <f t="shared" si="1"/>
        <v>2</v>
      </c>
    </row>
    <row r="22" spans="1:10" x14ac:dyDescent="0.25">
      <c r="A22" s="3">
        <f>A21+1</f>
        <v>2</v>
      </c>
      <c r="B22" s="3" t="s">
        <v>6</v>
      </c>
      <c r="C22" s="3">
        <f>420/2</f>
        <v>210</v>
      </c>
      <c r="D22" s="3"/>
      <c r="E22" s="3"/>
      <c r="F22" s="3"/>
      <c r="G22" s="3"/>
      <c r="I22" s="1">
        <v>20</v>
      </c>
      <c r="J22" s="1">
        <f t="shared" si="1"/>
        <v>1</v>
      </c>
    </row>
    <row r="23" spans="1:10" x14ac:dyDescent="0.25">
      <c r="A23" s="3">
        <f t="shared" ref="A23:A25" si="4">A22+1</f>
        <v>3</v>
      </c>
      <c r="B23" s="3" t="s">
        <v>7</v>
      </c>
      <c r="C23" s="3">
        <f>20/2</f>
        <v>10</v>
      </c>
      <c r="D23" s="3" t="s">
        <v>18</v>
      </c>
      <c r="E23" s="3"/>
      <c r="F23" s="3"/>
      <c r="G23" s="3"/>
      <c r="I23" s="1">
        <v>21</v>
      </c>
      <c r="J23" s="1">
        <v>10</v>
      </c>
    </row>
    <row r="24" spans="1:10" ht="30" x14ac:dyDescent="0.25">
      <c r="A24" s="3">
        <f t="shared" si="4"/>
        <v>4</v>
      </c>
      <c r="B24" s="3" t="s">
        <v>8</v>
      </c>
      <c r="C24" s="3">
        <f>4400/2</f>
        <v>2200</v>
      </c>
      <c r="D24" s="3" t="s">
        <v>21</v>
      </c>
      <c r="E24" s="3"/>
      <c r="F24" s="3"/>
      <c r="G24" s="3"/>
      <c r="I24" s="1">
        <v>22</v>
      </c>
      <c r="J24" s="1">
        <f>J23-1</f>
        <v>9</v>
      </c>
    </row>
    <row r="25" spans="1:10" x14ac:dyDescent="0.25">
      <c r="A25" s="3">
        <f t="shared" si="4"/>
        <v>5</v>
      </c>
      <c r="B25" s="3" t="s">
        <v>14</v>
      </c>
      <c r="C25" s="3">
        <f>4*24*28</f>
        <v>2688</v>
      </c>
      <c r="D25" s="3" t="s">
        <v>24</v>
      </c>
      <c r="E25" s="3" t="s">
        <v>11</v>
      </c>
      <c r="F25" s="3"/>
      <c r="G25" s="3"/>
      <c r="I25" s="1">
        <v>23</v>
      </c>
      <c r="J25" s="1">
        <f t="shared" si="1"/>
        <v>8</v>
      </c>
    </row>
    <row r="26" spans="1:10" x14ac:dyDescent="0.25">
      <c r="A26" s="3"/>
      <c r="B26" s="3"/>
      <c r="C26" s="3"/>
      <c r="D26" s="3"/>
      <c r="E26" s="3"/>
      <c r="F26" s="3"/>
      <c r="G26" s="3"/>
      <c r="I26" s="1">
        <v>24</v>
      </c>
      <c r="J26" s="1">
        <f t="shared" si="1"/>
        <v>7</v>
      </c>
    </row>
    <row r="27" spans="1:10" x14ac:dyDescent="0.25">
      <c r="A27" s="3"/>
      <c r="B27" s="9" t="s">
        <v>19</v>
      </c>
      <c r="C27" s="9">
        <f>SUM(C21:C26)</f>
        <v>5493</v>
      </c>
      <c r="D27" s="3"/>
      <c r="E27" s="3"/>
      <c r="F27" s="3"/>
      <c r="G27" s="3"/>
      <c r="I27" s="1">
        <v>25</v>
      </c>
      <c r="J27" s="1">
        <f t="shared" si="1"/>
        <v>6</v>
      </c>
    </row>
    <row r="28" spans="1:10" x14ac:dyDescent="0.25">
      <c r="A28" s="8" t="s">
        <v>23</v>
      </c>
      <c r="B28" s="8"/>
      <c r="C28" s="8"/>
      <c r="D28" s="8"/>
      <c r="E28" s="8"/>
      <c r="F28" s="8"/>
      <c r="G28" s="8"/>
      <c r="I28" s="1">
        <v>26</v>
      </c>
      <c r="J28" s="1">
        <f t="shared" si="1"/>
        <v>5</v>
      </c>
    </row>
    <row r="29" spans="1:10" x14ac:dyDescent="0.25">
      <c r="A29" s="3">
        <v>1</v>
      </c>
      <c r="B29" s="3" t="s">
        <v>5</v>
      </c>
      <c r="C29" s="3">
        <f>(420+350)/2</f>
        <v>385</v>
      </c>
      <c r="D29" s="3"/>
      <c r="E29" s="3" t="s">
        <v>15</v>
      </c>
      <c r="F29" s="3"/>
      <c r="G29" s="3"/>
      <c r="I29" s="1">
        <v>27</v>
      </c>
      <c r="J29" s="1">
        <f>J28-1</f>
        <v>4</v>
      </c>
    </row>
    <row r="30" spans="1:10" x14ac:dyDescent="0.25">
      <c r="A30" s="3">
        <f>A29+1</f>
        <v>2</v>
      </c>
      <c r="B30" s="3" t="s">
        <v>6</v>
      </c>
      <c r="C30" s="3">
        <f>420/2</f>
        <v>210</v>
      </c>
      <c r="D30" s="3"/>
      <c r="E30" s="3"/>
      <c r="F30" s="3"/>
      <c r="G30" s="3"/>
      <c r="I30" s="1">
        <v>28</v>
      </c>
      <c r="J30" s="1">
        <f t="shared" si="1"/>
        <v>3</v>
      </c>
    </row>
    <row r="31" spans="1:10" x14ac:dyDescent="0.25">
      <c r="A31" s="3">
        <f t="shared" ref="A31:A33" si="5">A30+1</f>
        <v>3</v>
      </c>
      <c r="B31" s="3" t="s">
        <v>7</v>
      </c>
      <c r="C31" s="3">
        <f>20/2</f>
        <v>10</v>
      </c>
      <c r="D31" s="3" t="s">
        <v>18</v>
      </c>
      <c r="E31" s="3"/>
      <c r="F31" s="3"/>
      <c r="G31" s="3"/>
      <c r="I31" s="1">
        <v>29</v>
      </c>
      <c r="J31" s="1">
        <f t="shared" si="1"/>
        <v>2</v>
      </c>
    </row>
    <row r="32" spans="1:10" ht="30" x14ac:dyDescent="0.25">
      <c r="A32" s="3">
        <f t="shared" si="5"/>
        <v>4</v>
      </c>
      <c r="B32" s="3" t="s">
        <v>8</v>
      </c>
      <c r="C32" s="3">
        <f>6200/2</f>
        <v>3100</v>
      </c>
      <c r="D32" s="3" t="s">
        <v>17</v>
      </c>
      <c r="E32" s="3"/>
      <c r="F32" s="3"/>
      <c r="G32" s="3"/>
      <c r="I32" s="1">
        <v>30</v>
      </c>
      <c r="J32" s="1">
        <f t="shared" si="1"/>
        <v>1</v>
      </c>
    </row>
    <row r="33" spans="1:10" x14ac:dyDescent="0.25">
      <c r="A33" s="3">
        <f t="shared" si="5"/>
        <v>5</v>
      </c>
      <c r="B33" s="3" t="s">
        <v>14</v>
      </c>
      <c r="C33" s="3">
        <f>4*24*28</f>
        <v>2688</v>
      </c>
      <c r="D33" s="3" t="s">
        <v>24</v>
      </c>
      <c r="E33" s="3" t="s">
        <v>11</v>
      </c>
      <c r="F33" s="3"/>
      <c r="G33" s="3"/>
      <c r="I33" s="1">
        <v>31</v>
      </c>
      <c r="J33" s="1">
        <v>10</v>
      </c>
    </row>
    <row r="34" spans="1:10" x14ac:dyDescent="0.25">
      <c r="A34" s="3"/>
      <c r="B34" s="3"/>
      <c r="C34" s="3"/>
      <c r="D34" s="3"/>
      <c r="E34" s="3"/>
      <c r="F34" s="3"/>
      <c r="G34" s="3"/>
      <c r="I34" s="1">
        <v>32</v>
      </c>
      <c r="J34" s="1">
        <f>J33-1</f>
        <v>9</v>
      </c>
    </row>
    <row r="35" spans="1:10" x14ac:dyDescent="0.25">
      <c r="A35" s="3"/>
      <c r="B35" s="9" t="s">
        <v>19</v>
      </c>
      <c r="C35" s="9">
        <f>SUM(C29:C34)</f>
        <v>6393</v>
      </c>
      <c r="D35" s="3"/>
      <c r="E35" s="3"/>
      <c r="F35" s="3"/>
      <c r="G35" s="3"/>
      <c r="I35" s="1">
        <v>33</v>
      </c>
      <c r="J35" s="1">
        <f t="shared" si="1"/>
        <v>8</v>
      </c>
    </row>
    <row r="36" spans="1:10" x14ac:dyDescent="0.25">
      <c r="A36" s="3"/>
      <c r="B36" s="3"/>
      <c r="C36" s="3"/>
      <c r="D36" s="3"/>
      <c r="E36" s="3"/>
      <c r="F36" s="3"/>
      <c r="G36" s="3"/>
      <c r="I36" s="1">
        <v>34</v>
      </c>
      <c r="J36" s="1">
        <f t="shared" si="1"/>
        <v>7</v>
      </c>
    </row>
    <row r="37" spans="1:10" hidden="1" x14ac:dyDescent="0.25">
      <c r="A37" s="3"/>
      <c r="B37" s="3"/>
      <c r="C37" s="3"/>
      <c r="D37" s="3"/>
      <c r="E37" s="3"/>
      <c r="F37" s="3"/>
      <c r="G37" s="3"/>
      <c r="I37" s="1">
        <v>35</v>
      </c>
      <c r="J37" s="1">
        <f t="shared" si="1"/>
        <v>6</v>
      </c>
    </row>
    <row r="38" spans="1:10" hidden="1" x14ac:dyDescent="0.25">
      <c r="A38" s="3"/>
      <c r="B38" s="3"/>
      <c r="C38" s="3"/>
      <c r="D38" s="3"/>
      <c r="E38" s="3"/>
      <c r="F38" s="3"/>
      <c r="G38" s="3"/>
      <c r="I38" s="1">
        <v>36</v>
      </c>
      <c r="J38" s="1">
        <f t="shared" si="1"/>
        <v>5</v>
      </c>
    </row>
    <row r="39" spans="1:10" hidden="1" x14ac:dyDescent="0.25">
      <c r="A39" s="3"/>
      <c r="B39" s="3"/>
      <c r="C39" s="3"/>
      <c r="D39" s="3"/>
      <c r="E39" s="3"/>
      <c r="F39" s="3"/>
      <c r="G39" s="3"/>
      <c r="I39" s="1">
        <v>37</v>
      </c>
      <c r="J39" s="1">
        <f>J38-1</f>
        <v>4</v>
      </c>
    </row>
    <row r="40" spans="1:10" hidden="1" x14ac:dyDescent="0.25">
      <c r="A40" s="3"/>
      <c r="B40" s="3"/>
      <c r="C40" s="3"/>
      <c r="D40" s="3"/>
      <c r="E40" s="3"/>
      <c r="F40" s="3"/>
      <c r="G40" s="3"/>
      <c r="I40" s="1">
        <v>38</v>
      </c>
      <c r="J40" s="1">
        <f t="shared" si="1"/>
        <v>3</v>
      </c>
    </row>
    <row r="41" spans="1:10" x14ac:dyDescent="0.25">
      <c r="A41" s="5" t="s">
        <v>13</v>
      </c>
      <c r="B41" s="6"/>
      <c r="C41" s="6"/>
      <c r="D41" s="6"/>
      <c r="E41" s="6"/>
      <c r="F41" s="6"/>
      <c r="G41" s="7"/>
      <c r="I41" s="1">
        <v>39</v>
      </c>
      <c r="J41" s="1">
        <f t="shared" si="1"/>
        <v>2</v>
      </c>
    </row>
    <row r="42" spans="1:10" x14ac:dyDescent="0.25">
      <c r="A42" s="3"/>
      <c r="B42" s="3" t="s">
        <v>14</v>
      </c>
      <c r="C42" s="3">
        <f>2*60*24*28</f>
        <v>80640</v>
      </c>
      <c r="D42" s="3" t="s">
        <v>26</v>
      </c>
      <c r="E42" s="3" t="s">
        <v>10</v>
      </c>
      <c r="F42" s="3"/>
      <c r="G42" s="3"/>
      <c r="I42" s="1">
        <v>40</v>
      </c>
      <c r="J42" s="1">
        <f t="shared" si="1"/>
        <v>1</v>
      </c>
    </row>
    <row r="43" spans="1:10" x14ac:dyDescent="0.25">
      <c r="A43" s="3"/>
      <c r="B43" s="3" t="s">
        <v>14</v>
      </c>
      <c r="C43" s="3">
        <f>4*24*28</f>
        <v>2688</v>
      </c>
      <c r="D43" s="3" t="s">
        <v>24</v>
      </c>
      <c r="E43" s="3" t="s">
        <v>11</v>
      </c>
      <c r="F43" s="3"/>
      <c r="G43" s="3"/>
      <c r="I43" s="1">
        <v>41</v>
      </c>
      <c r="J43" s="1">
        <v>10</v>
      </c>
    </row>
    <row r="44" spans="1:10" x14ac:dyDescent="0.25">
      <c r="A44" s="3"/>
      <c r="B44" s="3" t="s">
        <v>14</v>
      </c>
      <c r="C44" s="3">
        <f>12*24*28</f>
        <v>8064</v>
      </c>
      <c r="D44" s="3" t="s">
        <v>27</v>
      </c>
      <c r="E44" s="3" t="s">
        <v>12</v>
      </c>
      <c r="F44" s="3"/>
      <c r="G44" s="3"/>
      <c r="I44" s="1">
        <v>42</v>
      </c>
      <c r="J44" s="1">
        <f>J43-1</f>
        <v>9</v>
      </c>
    </row>
    <row r="45" spans="1:10" x14ac:dyDescent="0.25">
      <c r="A45" s="3"/>
      <c r="B45" s="3" t="s">
        <v>14</v>
      </c>
      <c r="C45" s="3">
        <f>1*24*28</f>
        <v>672</v>
      </c>
      <c r="D45" s="3" t="s">
        <v>28</v>
      </c>
      <c r="E45" s="3" t="s">
        <v>31</v>
      </c>
      <c r="F45" s="3"/>
      <c r="G45" s="3"/>
      <c r="I45" s="1">
        <v>43</v>
      </c>
      <c r="J45" s="1">
        <f t="shared" si="1"/>
        <v>8</v>
      </c>
    </row>
    <row r="46" spans="1:10" hidden="1" x14ac:dyDescent="0.25">
      <c r="A46" s="3"/>
      <c r="B46" s="3"/>
      <c r="C46" s="3"/>
      <c r="D46" s="3"/>
      <c r="E46" s="3"/>
      <c r="F46" s="3"/>
      <c r="G46" s="3"/>
      <c r="I46" s="1">
        <v>44</v>
      </c>
      <c r="J46" s="1">
        <f t="shared" si="1"/>
        <v>7</v>
      </c>
    </row>
    <row r="47" spans="1:10" hidden="1" x14ac:dyDescent="0.25">
      <c r="A47" s="3"/>
      <c r="B47" s="3"/>
      <c r="C47" s="3"/>
      <c r="D47" s="3"/>
      <c r="E47" s="3"/>
      <c r="F47" s="3"/>
      <c r="G47" s="3"/>
      <c r="I47" s="1">
        <v>45</v>
      </c>
      <c r="J47" s="1">
        <f t="shared" si="1"/>
        <v>6</v>
      </c>
    </row>
    <row r="48" spans="1:10" hidden="1" x14ac:dyDescent="0.25">
      <c r="A48" s="3"/>
      <c r="B48" s="3"/>
      <c r="C48" s="3"/>
      <c r="D48" s="3"/>
      <c r="E48" s="3"/>
      <c r="F48" s="3"/>
      <c r="G48" s="3"/>
      <c r="I48" s="1">
        <v>46</v>
      </c>
      <c r="J48" s="1">
        <f t="shared" si="1"/>
        <v>5</v>
      </c>
    </row>
    <row r="49" spans="1:10" hidden="1" x14ac:dyDescent="0.25">
      <c r="A49" s="3"/>
      <c r="B49" s="3"/>
      <c r="C49" s="3"/>
      <c r="D49" s="3"/>
      <c r="E49" s="3"/>
      <c r="F49" s="3"/>
      <c r="G49" s="3"/>
      <c r="I49" s="1">
        <v>47</v>
      </c>
      <c r="J49" s="1">
        <f>J48-1</f>
        <v>4</v>
      </c>
    </row>
    <row r="50" spans="1:10" hidden="1" x14ac:dyDescent="0.25">
      <c r="A50" s="3"/>
      <c r="B50" s="3"/>
      <c r="C50" s="3"/>
      <c r="D50" s="3"/>
      <c r="E50" s="3"/>
      <c r="F50" s="3"/>
      <c r="G50" s="3"/>
      <c r="I50" s="1">
        <v>48</v>
      </c>
      <c r="J50" s="1">
        <f t="shared" si="1"/>
        <v>3</v>
      </c>
    </row>
    <row r="51" spans="1:10" hidden="1" x14ac:dyDescent="0.25">
      <c r="A51" s="3"/>
      <c r="B51" s="3"/>
      <c r="C51" s="3"/>
      <c r="D51" s="3"/>
      <c r="E51" s="3"/>
      <c r="F51" s="3"/>
      <c r="G51" s="3"/>
      <c r="I51" s="1">
        <v>49</v>
      </c>
      <c r="J51" s="1">
        <f t="shared" si="1"/>
        <v>2</v>
      </c>
    </row>
    <row r="52" spans="1:10" hidden="1" x14ac:dyDescent="0.25">
      <c r="A52" s="3"/>
      <c r="B52" s="3"/>
      <c r="C52" s="3"/>
      <c r="D52" s="3"/>
      <c r="E52" s="3"/>
      <c r="F52" s="3"/>
      <c r="G52" s="3"/>
      <c r="I52" s="1">
        <v>50</v>
      </c>
      <c r="J52" s="1">
        <f t="shared" si="1"/>
        <v>1</v>
      </c>
    </row>
    <row r="53" spans="1:10" hidden="1" x14ac:dyDescent="0.25">
      <c r="A53" s="3"/>
      <c r="B53" s="3"/>
      <c r="C53" s="3"/>
      <c r="D53" s="3"/>
      <c r="E53" s="3"/>
      <c r="F53" s="3"/>
      <c r="G53" s="3"/>
      <c r="I53" s="1">
        <v>51</v>
      </c>
      <c r="J53" s="1">
        <v>10</v>
      </c>
    </row>
    <row r="54" spans="1:10" hidden="1" x14ac:dyDescent="0.25">
      <c r="A54" s="3"/>
      <c r="B54" s="3"/>
      <c r="C54" s="3"/>
      <c r="D54" s="3"/>
      <c r="E54" s="3"/>
      <c r="F54" s="3"/>
      <c r="G54" s="3"/>
      <c r="I54" s="1">
        <v>52</v>
      </c>
      <c r="J54" s="1">
        <f>J53-1</f>
        <v>9</v>
      </c>
    </row>
    <row r="55" spans="1:10" hidden="1" x14ac:dyDescent="0.25">
      <c r="A55" s="3"/>
      <c r="B55" s="3"/>
      <c r="C55" s="3"/>
      <c r="D55" s="3"/>
      <c r="E55" s="3"/>
      <c r="F55" s="3"/>
      <c r="G55" s="3"/>
      <c r="I55" s="1">
        <v>53</v>
      </c>
      <c r="J55" s="1">
        <f t="shared" si="1"/>
        <v>8</v>
      </c>
    </row>
    <row r="56" spans="1:10" hidden="1" x14ac:dyDescent="0.25">
      <c r="A56" s="3"/>
      <c r="B56" s="3"/>
      <c r="C56" s="3"/>
      <c r="D56" s="3"/>
      <c r="E56" s="3"/>
      <c r="F56" s="3"/>
      <c r="G56" s="3"/>
      <c r="I56" s="1">
        <v>54</v>
      </c>
      <c r="J56" s="1">
        <f t="shared" si="1"/>
        <v>7</v>
      </c>
    </row>
    <row r="57" spans="1:10" hidden="1" x14ac:dyDescent="0.25">
      <c r="A57" s="3"/>
      <c r="B57" s="3"/>
      <c r="C57" s="3"/>
      <c r="D57" s="3"/>
      <c r="E57" s="3"/>
      <c r="F57" s="3"/>
      <c r="G57" s="3"/>
      <c r="I57" s="1">
        <v>55</v>
      </c>
      <c r="J57" s="1">
        <f t="shared" si="1"/>
        <v>6</v>
      </c>
    </row>
    <row r="58" spans="1:10" hidden="1" x14ac:dyDescent="0.25">
      <c r="A58" s="3"/>
      <c r="B58" s="3"/>
      <c r="C58" s="3"/>
      <c r="D58" s="3"/>
      <c r="E58" s="3"/>
      <c r="F58" s="3"/>
      <c r="G58" s="3"/>
      <c r="I58" s="1">
        <v>56</v>
      </c>
      <c r="J58" s="1">
        <f t="shared" si="1"/>
        <v>5</v>
      </c>
    </row>
    <row r="59" spans="1:10" hidden="1" x14ac:dyDescent="0.25">
      <c r="A59" s="3"/>
      <c r="B59" s="3"/>
      <c r="C59" s="3"/>
      <c r="D59" s="3"/>
      <c r="E59" s="3"/>
      <c r="F59" s="3"/>
      <c r="G59" s="3"/>
      <c r="I59" s="1">
        <v>57</v>
      </c>
      <c r="J59" s="1">
        <f>J58-1</f>
        <v>4</v>
      </c>
    </row>
    <row r="60" spans="1:10" hidden="1" x14ac:dyDescent="0.25">
      <c r="A60" s="3"/>
      <c r="B60" s="3"/>
      <c r="C60" s="3"/>
      <c r="D60" s="3"/>
      <c r="E60" s="3"/>
      <c r="F60" s="3"/>
      <c r="G60" s="3"/>
      <c r="I60" s="1">
        <v>58</v>
      </c>
      <c r="J60" s="1">
        <f t="shared" si="1"/>
        <v>3</v>
      </c>
    </row>
    <row r="61" spans="1:10" hidden="1" x14ac:dyDescent="0.25">
      <c r="A61" s="3"/>
      <c r="B61" s="3"/>
      <c r="C61" s="3"/>
      <c r="D61" s="3"/>
      <c r="E61" s="3"/>
      <c r="F61" s="3"/>
      <c r="G61" s="3"/>
      <c r="I61" s="1">
        <v>59</v>
      </c>
      <c r="J61" s="1">
        <f t="shared" si="1"/>
        <v>2</v>
      </c>
    </row>
    <row r="62" spans="1:10" hidden="1" x14ac:dyDescent="0.25">
      <c r="A62" s="3"/>
      <c r="B62" s="3"/>
      <c r="C62" s="3"/>
      <c r="D62" s="3"/>
      <c r="E62" s="3"/>
      <c r="F62" s="3"/>
      <c r="G62" s="3"/>
      <c r="I62" s="1">
        <v>60</v>
      </c>
      <c r="J62" s="1">
        <f t="shared" si="1"/>
        <v>1</v>
      </c>
    </row>
    <row r="63" spans="1:10" hidden="1" x14ac:dyDescent="0.25">
      <c r="A63" s="3"/>
      <c r="B63" s="3"/>
      <c r="C63" s="3"/>
      <c r="D63" s="3"/>
      <c r="E63" s="3"/>
      <c r="F63" s="3"/>
      <c r="G63" s="3"/>
      <c r="I63" s="1">
        <v>61</v>
      </c>
      <c r="J63" s="1">
        <v>10</v>
      </c>
    </row>
    <row r="64" spans="1:10" hidden="1" x14ac:dyDescent="0.25">
      <c r="A64" s="3"/>
      <c r="B64" s="3"/>
      <c r="C64" s="3"/>
      <c r="D64" s="3"/>
      <c r="E64" s="3"/>
      <c r="F64" s="3"/>
      <c r="G64" s="3"/>
      <c r="I64" s="1">
        <v>62</v>
      </c>
      <c r="J64" s="1">
        <f>J63-1</f>
        <v>9</v>
      </c>
    </row>
    <row r="65" spans="1:10" hidden="1" x14ac:dyDescent="0.25">
      <c r="A65" s="3"/>
      <c r="B65" s="3"/>
      <c r="C65" s="3"/>
      <c r="D65" s="3"/>
      <c r="E65" s="3"/>
      <c r="F65" s="3"/>
      <c r="G65" s="3"/>
      <c r="I65" s="1">
        <v>63</v>
      </c>
      <c r="J65" s="1">
        <f t="shared" si="1"/>
        <v>8</v>
      </c>
    </row>
    <row r="66" spans="1:10" hidden="1" x14ac:dyDescent="0.25">
      <c r="A66" s="3"/>
      <c r="B66" s="3"/>
      <c r="C66" s="3"/>
      <c r="D66" s="3"/>
      <c r="E66" s="3"/>
      <c r="F66" s="3"/>
      <c r="G66" s="3"/>
      <c r="I66" s="1">
        <v>64</v>
      </c>
      <c r="J66" s="1">
        <f t="shared" si="1"/>
        <v>7</v>
      </c>
    </row>
    <row r="67" spans="1:10" hidden="1" x14ac:dyDescent="0.25">
      <c r="A67" s="3"/>
      <c r="B67" s="3"/>
      <c r="C67" s="3"/>
      <c r="D67" s="3"/>
      <c r="E67" s="3"/>
      <c r="F67" s="3"/>
      <c r="G67" s="3"/>
      <c r="I67" s="1">
        <v>65</v>
      </c>
      <c r="J67" s="1">
        <f t="shared" si="1"/>
        <v>6</v>
      </c>
    </row>
    <row r="68" spans="1:10" hidden="1" x14ac:dyDescent="0.25">
      <c r="A68" s="3"/>
      <c r="B68" s="3"/>
      <c r="C68" s="3"/>
      <c r="D68" s="3"/>
      <c r="E68" s="3"/>
      <c r="F68" s="3"/>
      <c r="G68" s="3"/>
      <c r="I68" s="1">
        <v>66</v>
      </c>
      <c r="J68" s="1">
        <f t="shared" si="1"/>
        <v>5</v>
      </c>
    </row>
    <row r="69" spans="1:10" hidden="1" x14ac:dyDescent="0.25">
      <c r="A69" s="3"/>
      <c r="B69" s="3"/>
      <c r="C69" s="3"/>
      <c r="D69" s="3"/>
      <c r="E69" s="3"/>
      <c r="F69" s="3"/>
      <c r="G69" s="3"/>
      <c r="I69" s="1">
        <v>67</v>
      </c>
      <c r="J69" s="1">
        <f>J68-1</f>
        <v>4</v>
      </c>
    </row>
    <row r="70" spans="1:10" hidden="1" x14ac:dyDescent="0.25">
      <c r="A70" s="3"/>
      <c r="B70" s="3"/>
      <c r="C70" s="3"/>
      <c r="D70" s="3"/>
      <c r="E70" s="3"/>
      <c r="F70" s="3"/>
      <c r="G70" s="3"/>
      <c r="I70" s="1">
        <v>68</v>
      </c>
      <c r="J70" s="1">
        <f t="shared" si="1"/>
        <v>3</v>
      </c>
    </row>
    <row r="71" spans="1:10" hidden="1" x14ac:dyDescent="0.25">
      <c r="A71" s="3"/>
      <c r="B71" s="3"/>
      <c r="C71" s="3"/>
      <c r="D71" s="3"/>
      <c r="E71" s="3"/>
      <c r="F71" s="3"/>
      <c r="G71" s="3"/>
      <c r="I71" s="1">
        <v>69</v>
      </c>
      <c r="J71" s="1">
        <f t="shared" si="1"/>
        <v>2</v>
      </c>
    </row>
    <row r="72" spans="1:10" hidden="1" x14ac:dyDescent="0.25">
      <c r="A72" s="3"/>
      <c r="B72" s="3"/>
      <c r="C72" s="3"/>
      <c r="D72" s="3"/>
      <c r="E72" s="3"/>
      <c r="F72" s="3"/>
      <c r="G72" s="3"/>
      <c r="I72" s="1">
        <v>70</v>
      </c>
      <c r="J72" s="1">
        <f t="shared" si="1"/>
        <v>1</v>
      </c>
    </row>
    <row r="73" spans="1:10" hidden="1" x14ac:dyDescent="0.25">
      <c r="A73" s="3"/>
      <c r="B73" s="3"/>
      <c r="C73" s="3"/>
      <c r="D73" s="3"/>
      <c r="E73" s="3"/>
      <c r="F73" s="3"/>
      <c r="G73" s="3"/>
      <c r="I73" s="1">
        <v>71</v>
      </c>
      <c r="J73" s="1">
        <v>10</v>
      </c>
    </row>
    <row r="74" spans="1:10" hidden="1" x14ac:dyDescent="0.25">
      <c r="A74" s="3"/>
      <c r="B74" s="3"/>
      <c r="C74" s="3"/>
      <c r="D74" s="3"/>
      <c r="E74" s="3"/>
      <c r="F74" s="3"/>
      <c r="G74" s="3"/>
      <c r="I74" s="1">
        <v>72</v>
      </c>
      <c r="J74" s="1">
        <f>J73-1</f>
        <v>9</v>
      </c>
    </row>
    <row r="75" spans="1:10" hidden="1" x14ac:dyDescent="0.25">
      <c r="A75" s="3"/>
      <c r="B75" s="3"/>
      <c r="C75" s="3"/>
      <c r="D75" s="3"/>
      <c r="E75" s="3"/>
      <c r="F75" s="3"/>
      <c r="G75" s="3"/>
      <c r="I75" s="1">
        <v>73</v>
      </c>
      <c r="J75" s="1">
        <f t="shared" si="1"/>
        <v>8</v>
      </c>
    </row>
    <row r="76" spans="1:10" hidden="1" x14ac:dyDescent="0.25">
      <c r="A76" s="3"/>
      <c r="B76" s="3"/>
      <c r="C76" s="3"/>
      <c r="D76" s="3"/>
      <c r="E76" s="3"/>
      <c r="F76" s="3"/>
      <c r="G76" s="3"/>
      <c r="I76" s="1">
        <v>74</v>
      </c>
      <c r="J76" s="1">
        <f t="shared" si="1"/>
        <v>7</v>
      </c>
    </row>
    <row r="77" spans="1:10" hidden="1" x14ac:dyDescent="0.25">
      <c r="A77" s="3"/>
      <c r="B77" s="3"/>
      <c r="C77" s="3"/>
      <c r="D77" s="3"/>
      <c r="E77" s="3"/>
      <c r="F77" s="3"/>
      <c r="G77" s="3"/>
      <c r="I77" s="1">
        <v>75</v>
      </c>
      <c r="J77" s="1">
        <f t="shared" si="1"/>
        <v>6</v>
      </c>
    </row>
    <row r="78" spans="1:10" hidden="1" x14ac:dyDescent="0.25">
      <c r="A78" s="3"/>
      <c r="B78" s="3"/>
      <c r="C78" s="3"/>
      <c r="D78" s="3"/>
      <c r="E78" s="3"/>
      <c r="F78" s="3"/>
      <c r="G78" s="3"/>
      <c r="I78" s="1">
        <v>76</v>
      </c>
      <c r="J78" s="1">
        <f t="shared" si="1"/>
        <v>5</v>
      </c>
    </row>
    <row r="79" spans="1:10" hidden="1" x14ac:dyDescent="0.25">
      <c r="A79" s="3"/>
      <c r="B79" s="3"/>
      <c r="C79" s="3"/>
      <c r="D79" s="3"/>
      <c r="E79" s="3"/>
      <c r="F79" s="3"/>
      <c r="G79" s="3"/>
      <c r="I79" s="1">
        <v>77</v>
      </c>
      <c r="J79" s="1">
        <f>J78-1</f>
        <v>4</v>
      </c>
    </row>
    <row r="80" spans="1:10" hidden="1" x14ac:dyDescent="0.25">
      <c r="A80" s="3"/>
      <c r="B80" s="3"/>
      <c r="C80" s="3"/>
      <c r="D80" s="3"/>
      <c r="E80" s="3"/>
      <c r="F80" s="3"/>
      <c r="G80" s="3"/>
    </row>
    <row r="81" spans="1:10" hidden="1" x14ac:dyDescent="0.25">
      <c r="A81" s="3"/>
      <c r="B81" s="3"/>
      <c r="C81" s="3"/>
      <c r="D81" s="3"/>
      <c r="E81" s="3"/>
      <c r="F81" s="3"/>
      <c r="G81" s="3"/>
      <c r="J81" s="1">
        <v>10</v>
      </c>
    </row>
    <row r="82" spans="1:10" hidden="1" x14ac:dyDescent="0.25">
      <c r="A82" s="3"/>
      <c r="B82" s="3"/>
      <c r="C82" s="3"/>
      <c r="D82" s="3"/>
      <c r="E82" s="3"/>
      <c r="F82" s="3"/>
      <c r="G82" s="3"/>
      <c r="J82" s="1">
        <f>SUM(J3:J81)*10</f>
        <v>4440</v>
      </c>
    </row>
    <row r="83" spans="1:10" x14ac:dyDescent="0.25">
      <c r="A83" s="3"/>
      <c r="B83" s="3" t="s">
        <v>14</v>
      </c>
      <c r="C83" s="3">
        <f>6*24*28</f>
        <v>4032</v>
      </c>
      <c r="D83" s="3" t="s">
        <v>29</v>
      </c>
      <c r="E83" s="3" t="s">
        <v>30</v>
      </c>
      <c r="F83" s="3"/>
      <c r="G83" s="3"/>
    </row>
    <row r="112" spans="10:10" x14ac:dyDescent="0.25">
      <c r="J112" s="1">
        <f>SUM(J3:J111)*10</f>
        <v>48840</v>
      </c>
    </row>
  </sheetData>
  <mergeCells count="6">
    <mergeCell ref="A1:H1"/>
    <mergeCell ref="A4:G4"/>
    <mergeCell ref="A41:G41"/>
    <mergeCell ref="A12:G12"/>
    <mergeCell ref="A20:G20"/>
    <mergeCell ref="A28:G28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 Ю. Голубкин</dc:creator>
  <cp:lastModifiedBy>Денис Ю. Голубкин</cp:lastModifiedBy>
  <dcterms:created xsi:type="dcterms:W3CDTF">2018-06-13T09:42:06Z</dcterms:created>
  <dcterms:modified xsi:type="dcterms:W3CDTF">2018-06-13T10:20:36Z</dcterms:modified>
</cp:coreProperties>
</file>