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FOREX\!Боты - ТЕСТИРОВАНИЕ\Qj - Setka и другие\"/>
    </mc:Choice>
  </mc:AlternateContent>
  <bookViews>
    <workbookView xWindow="0" yWindow="0" windowWidth="23040" windowHeight="9192"/>
  </bookViews>
  <sheets>
    <sheet name="Рефинансирование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07" i="1" l="1"/>
  <c r="E206" i="1"/>
  <c r="E205" i="1"/>
  <c r="E204" i="1"/>
  <c r="E203" i="1"/>
  <c r="E202" i="1"/>
  <c r="E201" i="1"/>
  <c r="E200" i="1"/>
  <c r="E199" i="1"/>
  <c r="E198" i="1"/>
  <c r="E197" i="1"/>
  <c r="E196" i="1"/>
  <c r="E195" i="1"/>
  <c r="E194" i="1"/>
  <c r="E193" i="1"/>
  <c r="E192" i="1"/>
  <c r="E191" i="1"/>
  <c r="E190" i="1"/>
  <c r="E189" i="1"/>
  <c r="E188" i="1"/>
  <c r="E187" i="1"/>
  <c r="E186" i="1"/>
  <c r="E185" i="1"/>
  <c r="E184" i="1"/>
  <c r="E183" i="1"/>
  <c r="E182" i="1"/>
  <c r="E181" i="1"/>
  <c r="E180" i="1"/>
  <c r="E179" i="1"/>
  <c r="E178" i="1"/>
  <c r="E177" i="1"/>
  <c r="E176" i="1"/>
  <c r="E175" i="1"/>
  <c r="E174" i="1"/>
  <c r="E173" i="1"/>
  <c r="E172" i="1"/>
  <c r="E171" i="1"/>
  <c r="E170" i="1"/>
  <c r="E169" i="1"/>
  <c r="E168" i="1"/>
  <c r="E167" i="1"/>
  <c r="E166" i="1"/>
  <c r="E165" i="1"/>
  <c r="E164" i="1"/>
  <c r="E163" i="1"/>
  <c r="E162" i="1"/>
  <c r="E161" i="1"/>
  <c r="E160" i="1"/>
  <c r="E159" i="1"/>
  <c r="E158" i="1"/>
  <c r="E157" i="1"/>
  <c r="E156" i="1"/>
  <c r="E155" i="1"/>
  <c r="E154" i="1"/>
  <c r="E153" i="1"/>
  <c r="E152" i="1"/>
  <c r="E151" i="1"/>
  <c r="E150" i="1"/>
  <c r="E149" i="1"/>
  <c r="E148" i="1"/>
  <c r="E147" i="1"/>
  <c r="E146" i="1"/>
  <c r="E145" i="1"/>
  <c r="E144" i="1"/>
  <c r="E143" i="1"/>
  <c r="E142" i="1"/>
  <c r="E141" i="1"/>
  <c r="E140" i="1"/>
  <c r="E139" i="1"/>
  <c r="E138" i="1"/>
  <c r="E137" i="1"/>
  <c r="E136" i="1"/>
  <c r="E135" i="1"/>
  <c r="E134" i="1"/>
  <c r="E133" i="1"/>
  <c r="E132" i="1"/>
  <c r="E131" i="1"/>
  <c r="E130" i="1"/>
  <c r="E129" i="1"/>
  <c r="E128" i="1"/>
  <c r="E127" i="1"/>
  <c r="E126" i="1"/>
  <c r="E125" i="1"/>
  <c r="E124" i="1"/>
  <c r="E123" i="1"/>
  <c r="E122" i="1"/>
  <c r="E121" i="1"/>
  <c r="E120" i="1"/>
  <c r="E119" i="1"/>
  <c r="E118" i="1"/>
  <c r="E117" i="1"/>
  <c r="E116" i="1"/>
  <c r="E115" i="1"/>
  <c r="E114" i="1"/>
  <c r="E113" i="1"/>
  <c r="E112" i="1"/>
  <c r="E111" i="1"/>
  <c r="E110" i="1"/>
  <c r="E109" i="1"/>
  <c r="E108" i="1"/>
  <c r="E107" i="1"/>
  <c r="E106" i="1"/>
  <c r="E105" i="1"/>
  <c r="E104" i="1"/>
  <c r="E103" i="1"/>
  <c r="E102" i="1"/>
  <c r="E101" i="1"/>
  <c r="E100" i="1"/>
  <c r="E99" i="1"/>
  <c r="E98" i="1"/>
  <c r="E97" i="1"/>
  <c r="E96" i="1"/>
  <c r="E95" i="1"/>
  <c r="E94" i="1"/>
  <c r="E93" i="1"/>
  <c r="E92" i="1"/>
  <c r="E91" i="1"/>
  <c r="E90" i="1"/>
  <c r="E89" i="1"/>
  <c r="E88" i="1"/>
  <c r="E87" i="1"/>
  <c r="E86" i="1"/>
  <c r="E85" i="1"/>
  <c r="E84" i="1"/>
  <c r="E83" i="1"/>
  <c r="E82" i="1"/>
  <c r="E81" i="1"/>
  <c r="E80" i="1"/>
  <c r="E79" i="1"/>
  <c r="E78" i="1"/>
  <c r="E77" i="1"/>
  <c r="E76" i="1"/>
  <c r="E75" i="1"/>
  <c r="E74" i="1"/>
  <c r="E73" i="1"/>
  <c r="E72" i="1"/>
  <c r="E71" i="1"/>
  <c r="E70" i="1"/>
  <c r="E69" i="1"/>
  <c r="E68" i="1"/>
  <c r="E67" i="1"/>
  <c r="E66" i="1"/>
  <c r="E65" i="1"/>
  <c r="E64" i="1"/>
  <c r="E63" i="1"/>
  <c r="E62" i="1"/>
  <c r="E61" i="1"/>
  <c r="E60" i="1"/>
  <c r="E59" i="1"/>
  <c r="E58" i="1"/>
  <c r="E57" i="1"/>
  <c r="E56" i="1"/>
  <c r="E55" i="1"/>
  <c r="E54" i="1"/>
  <c r="E53" i="1"/>
  <c r="E52" i="1"/>
  <c r="E51" i="1"/>
  <c r="E50" i="1"/>
  <c r="E49" i="1"/>
  <c r="E48" i="1"/>
  <c r="E47" i="1"/>
  <c r="E46" i="1"/>
  <c r="E45" i="1"/>
  <c r="E44" i="1"/>
  <c r="E43" i="1"/>
  <c r="E42" i="1"/>
  <c r="E41" i="1"/>
  <c r="E40" i="1"/>
  <c r="E39" i="1"/>
  <c r="E38" i="1"/>
  <c r="E37" i="1"/>
  <c r="E36" i="1"/>
  <c r="E35" i="1"/>
  <c r="E34" i="1"/>
  <c r="E33" i="1"/>
  <c r="E32" i="1"/>
  <c r="E31" i="1"/>
  <c r="E30" i="1"/>
  <c r="E29" i="1"/>
  <c r="E28" i="1"/>
  <c r="E27" i="1"/>
  <c r="E26" i="1"/>
  <c r="E25" i="1"/>
  <c r="E24" i="1"/>
  <c r="E23" i="1"/>
  <c r="E22" i="1"/>
  <c r="E21" i="1"/>
  <c r="E20" i="1"/>
  <c r="E19" i="1"/>
  <c r="E18" i="1"/>
  <c r="E17" i="1"/>
  <c r="E16" i="1"/>
  <c r="E15" i="1"/>
  <c r="E14" i="1"/>
  <c r="E13" i="1"/>
  <c r="E12" i="1"/>
  <c r="E11" i="1"/>
  <c r="E10" i="1"/>
  <c r="E9" i="1"/>
  <c r="A115" i="1"/>
  <c r="A116" i="1" s="1"/>
  <c r="A117" i="1" s="1"/>
  <c r="A118" i="1" s="1"/>
  <c r="A119" i="1" s="1"/>
  <c r="A120" i="1" s="1"/>
  <c r="A121" i="1" s="1"/>
  <c r="A122" i="1" s="1"/>
  <c r="A123" i="1" s="1"/>
  <c r="A124" i="1" s="1"/>
  <c r="A125" i="1" s="1"/>
  <c r="A126" i="1" s="1"/>
  <c r="A127" i="1" s="1"/>
  <c r="A128" i="1" s="1"/>
  <c r="A129" i="1" s="1"/>
  <c r="A130" i="1" s="1"/>
  <c r="A131" i="1" s="1"/>
  <c r="A132" i="1" s="1"/>
  <c r="A133" i="1" s="1"/>
  <c r="A134" i="1" s="1"/>
  <c r="A135" i="1" s="1"/>
  <c r="A136" i="1" s="1"/>
  <c r="A137" i="1" s="1"/>
  <c r="A138" i="1" s="1"/>
  <c r="A139" i="1" s="1"/>
  <c r="A140" i="1" s="1"/>
  <c r="A141" i="1" s="1"/>
  <c r="A142" i="1" s="1"/>
  <c r="A143" i="1" s="1"/>
  <c r="A144" i="1" s="1"/>
  <c r="A145" i="1" s="1"/>
  <c r="A146" i="1" s="1"/>
  <c r="A147" i="1" s="1"/>
  <c r="A148" i="1" s="1"/>
  <c r="A149" i="1" s="1"/>
  <c r="A150" i="1" s="1"/>
  <c r="A151" i="1" s="1"/>
  <c r="A152" i="1" s="1"/>
  <c r="A153" i="1" s="1"/>
  <c r="A154" i="1" s="1"/>
  <c r="A155" i="1" s="1"/>
  <c r="A156" i="1" s="1"/>
  <c r="A157" i="1" s="1"/>
  <c r="A158" i="1" s="1"/>
  <c r="A159" i="1" s="1"/>
  <c r="A160" i="1" s="1"/>
  <c r="A161" i="1" s="1"/>
  <c r="A162" i="1" s="1"/>
  <c r="A163" i="1" s="1"/>
  <c r="A164" i="1" s="1"/>
  <c r="A165" i="1" s="1"/>
  <c r="A166" i="1" s="1"/>
  <c r="A167" i="1" s="1"/>
  <c r="A168" i="1" s="1"/>
  <c r="A169" i="1" s="1"/>
  <c r="A170" i="1" s="1"/>
  <c r="A171" i="1" s="1"/>
  <c r="A172" i="1" s="1"/>
  <c r="A173" i="1" s="1"/>
  <c r="A174" i="1" s="1"/>
  <c r="A175" i="1" s="1"/>
  <c r="A176" i="1" s="1"/>
  <c r="A177" i="1" s="1"/>
  <c r="A178" i="1" s="1"/>
  <c r="A179" i="1" s="1"/>
  <c r="A180" i="1" s="1"/>
  <c r="A181" i="1" s="1"/>
  <c r="A182" i="1" s="1"/>
  <c r="A183" i="1" s="1"/>
  <c r="A184" i="1" s="1"/>
  <c r="A185" i="1" s="1"/>
  <c r="A186" i="1" s="1"/>
  <c r="A187" i="1" s="1"/>
  <c r="A188" i="1" s="1"/>
  <c r="A189" i="1" s="1"/>
  <c r="A190" i="1" s="1"/>
  <c r="A191" i="1" s="1"/>
  <c r="A192" i="1" s="1"/>
  <c r="A193" i="1" s="1"/>
  <c r="A194" i="1" s="1"/>
  <c r="A195" i="1" s="1"/>
  <c r="A196" i="1" s="1"/>
  <c r="A197" i="1" s="1"/>
  <c r="A198" i="1" s="1"/>
  <c r="A199" i="1" s="1"/>
  <c r="A200" i="1" s="1"/>
  <c r="A201" i="1" s="1"/>
  <c r="A202" i="1" s="1"/>
  <c r="A203" i="1" s="1"/>
  <c r="A204" i="1" s="1"/>
  <c r="A205" i="1" s="1"/>
  <c r="A206" i="1" s="1"/>
  <c r="A207" i="1" s="1"/>
  <c r="A111" i="1"/>
  <c r="A112" i="1" s="1"/>
  <c r="A113" i="1" s="1"/>
  <c r="A114" i="1" s="1"/>
  <c r="A110" i="1"/>
  <c r="A109" i="1"/>
  <c r="A108" i="1"/>
  <c r="A68" i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99" i="1" s="1"/>
  <c r="A100" i="1" s="1"/>
  <c r="A101" i="1" s="1"/>
  <c r="A102" i="1" s="1"/>
  <c r="A103" i="1" s="1"/>
  <c r="A104" i="1" s="1"/>
  <c r="A105" i="1" s="1"/>
  <c r="A106" i="1" s="1"/>
  <c r="A107" i="1" s="1"/>
  <c r="C8" i="1"/>
  <c r="C9" i="1" s="1"/>
  <c r="B8" i="1" l="1"/>
  <c r="C10" i="1"/>
  <c r="B9" i="1"/>
  <c r="A9" i="1"/>
  <c r="A10" i="1" s="1"/>
  <c r="A11" i="1" s="1"/>
  <c r="C11" i="1" l="1"/>
  <c r="B10" i="1"/>
  <c r="D8" i="1"/>
  <c r="D9" i="1"/>
  <c r="F9" i="1" s="1"/>
  <c r="D10" i="1"/>
  <c r="F10" i="1" s="1"/>
  <c r="A12" i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F8" i="1" l="1"/>
  <c r="G9" i="1" s="1"/>
  <c r="G10" i="1" s="1"/>
  <c r="G11" i="1" s="1"/>
  <c r="C12" i="1"/>
  <c r="B11" i="1"/>
  <c r="C13" i="1" l="1"/>
  <c r="B12" i="1"/>
  <c r="D11" i="1"/>
  <c r="F11" i="1" l="1"/>
  <c r="G12" i="1" s="1"/>
  <c r="C14" i="1"/>
  <c r="B13" i="1"/>
  <c r="D12" i="1"/>
  <c r="F12" i="1" l="1"/>
  <c r="G13" i="1" s="1"/>
  <c r="C15" i="1"/>
  <c r="B14" i="1"/>
  <c r="D13" i="1"/>
  <c r="F13" i="1" l="1"/>
  <c r="G14" i="1" s="1"/>
  <c r="C16" i="1"/>
  <c r="B15" i="1"/>
  <c r="D14" i="1"/>
  <c r="F14" i="1" l="1"/>
  <c r="G15" i="1" s="1"/>
  <c r="C17" i="1"/>
  <c r="B16" i="1"/>
  <c r="D15" i="1"/>
  <c r="F15" i="1" l="1"/>
  <c r="G16" i="1" s="1"/>
  <c r="C18" i="1"/>
  <c r="B17" i="1"/>
  <c r="D16" i="1"/>
  <c r="F16" i="1" l="1"/>
  <c r="G17" i="1" s="1"/>
  <c r="C19" i="1"/>
  <c r="B18" i="1"/>
  <c r="D17" i="1"/>
  <c r="F17" i="1" l="1"/>
  <c r="G18" i="1" s="1"/>
  <c r="C20" i="1"/>
  <c r="B19" i="1"/>
  <c r="D18" i="1"/>
  <c r="F18" i="1" l="1"/>
  <c r="G19" i="1" s="1"/>
  <c r="C21" i="1"/>
  <c r="B20" i="1"/>
  <c r="D19" i="1"/>
  <c r="F19" i="1" l="1"/>
  <c r="G20" i="1" s="1"/>
  <c r="C22" i="1"/>
  <c r="B21" i="1"/>
  <c r="D20" i="1"/>
  <c r="F20" i="1" l="1"/>
  <c r="G21" i="1" s="1"/>
  <c r="C23" i="1"/>
  <c r="B22" i="1"/>
  <c r="D21" i="1"/>
  <c r="F21" i="1" l="1"/>
  <c r="G22" i="1" s="1"/>
  <c r="C24" i="1"/>
  <c r="B23" i="1"/>
  <c r="D22" i="1"/>
  <c r="F22" i="1" l="1"/>
  <c r="G23" i="1" s="1"/>
  <c r="C25" i="1"/>
  <c r="B24" i="1"/>
  <c r="D23" i="1"/>
  <c r="F23" i="1" l="1"/>
  <c r="G24" i="1" s="1"/>
  <c r="C26" i="1"/>
  <c r="B25" i="1"/>
  <c r="D24" i="1"/>
  <c r="F24" i="1" l="1"/>
  <c r="G25" i="1" s="1"/>
  <c r="C27" i="1"/>
  <c r="B26" i="1"/>
  <c r="D25" i="1"/>
  <c r="F25" i="1" l="1"/>
  <c r="G26" i="1" s="1"/>
  <c r="C28" i="1"/>
  <c r="B27" i="1"/>
  <c r="D26" i="1"/>
  <c r="F26" i="1" l="1"/>
  <c r="G27" i="1" s="1"/>
  <c r="C29" i="1"/>
  <c r="B28" i="1"/>
  <c r="D27" i="1"/>
  <c r="F27" i="1" l="1"/>
  <c r="G28" i="1" s="1"/>
  <c r="C30" i="1"/>
  <c r="B29" i="1"/>
  <c r="D28" i="1"/>
  <c r="F28" i="1" l="1"/>
  <c r="G29" i="1" s="1"/>
  <c r="C31" i="1"/>
  <c r="B30" i="1"/>
  <c r="D29" i="1"/>
  <c r="F29" i="1" l="1"/>
  <c r="G30" i="1" s="1"/>
  <c r="C32" i="1"/>
  <c r="B31" i="1"/>
  <c r="D30" i="1"/>
  <c r="F30" i="1" l="1"/>
  <c r="G31" i="1" s="1"/>
  <c r="C33" i="1"/>
  <c r="B32" i="1"/>
  <c r="D31" i="1"/>
  <c r="F31" i="1" l="1"/>
  <c r="G32" i="1" s="1"/>
  <c r="C34" i="1"/>
  <c r="B33" i="1"/>
  <c r="D32" i="1"/>
  <c r="F32" i="1" l="1"/>
  <c r="G33" i="1" s="1"/>
  <c r="C35" i="1"/>
  <c r="B34" i="1"/>
  <c r="D33" i="1"/>
  <c r="F33" i="1" l="1"/>
  <c r="G34" i="1" s="1"/>
  <c r="C36" i="1"/>
  <c r="B35" i="1"/>
  <c r="D34" i="1"/>
  <c r="F34" i="1" l="1"/>
  <c r="G35" i="1" s="1"/>
  <c r="C37" i="1"/>
  <c r="B36" i="1"/>
  <c r="D35" i="1"/>
  <c r="F35" i="1" l="1"/>
  <c r="G36" i="1" s="1"/>
  <c r="C38" i="1"/>
  <c r="B37" i="1"/>
  <c r="D36" i="1"/>
  <c r="F36" i="1" l="1"/>
  <c r="G37" i="1" s="1"/>
  <c r="C39" i="1"/>
  <c r="B38" i="1"/>
  <c r="D37" i="1"/>
  <c r="F37" i="1" l="1"/>
  <c r="G38" i="1" s="1"/>
  <c r="C40" i="1"/>
  <c r="B39" i="1"/>
  <c r="D38" i="1"/>
  <c r="F38" i="1" l="1"/>
  <c r="G39" i="1" s="1"/>
  <c r="C41" i="1"/>
  <c r="B40" i="1"/>
  <c r="D39" i="1"/>
  <c r="F39" i="1" l="1"/>
  <c r="G40" i="1" s="1"/>
  <c r="C42" i="1"/>
  <c r="B41" i="1"/>
  <c r="D40" i="1"/>
  <c r="F40" i="1" l="1"/>
  <c r="G41" i="1" s="1"/>
  <c r="C43" i="1"/>
  <c r="B42" i="1"/>
  <c r="D41" i="1"/>
  <c r="F41" i="1" l="1"/>
  <c r="G42" i="1" s="1"/>
  <c r="C44" i="1"/>
  <c r="B43" i="1"/>
  <c r="D42" i="1"/>
  <c r="F42" i="1" l="1"/>
  <c r="G43" i="1" s="1"/>
  <c r="C45" i="1"/>
  <c r="B44" i="1"/>
  <c r="D43" i="1"/>
  <c r="F43" i="1" l="1"/>
  <c r="G44" i="1" s="1"/>
  <c r="C46" i="1"/>
  <c r="B45" i="1"/>
  <c r="D44" i="1"/>
  <c r="F44" i="1" l="1"/>
  <c r="G45" i="1" s="1"/>
  <c r="C47" i="1"/>
  <c r="B46" i="1"/>
  <c r="D45" i="1"/>
  <c r="F45" i="1" l="1"/>
  <c r="G46" i="1" s="1"/>
  <c r="C48" i="1"/>
  <c r="B47" i="1"/>
  <c r="D46" i="1"/>
  <c r="F46" i="1" l="1"/>
  <c r="G47" i="1" s="1"/>
  <c r="C49" i="1"/>
  <c r="B48" i="1"/>
  <c r="D47" i="1"/>
  <c r="F47" i="1" l="1"/>
  <c r="G48" i="1" s="1"/>
  <c r="C50" i="1"/>
  <c r="B49" i="1"/>
  <c r="D48" i="1"/>
  <c r="F48" i="1" l="1"/>
  <c r="G49" i="1" s="1"/>
  <c r="C51" i="1"/>
  <c r="B50" i="1"/>
  <c r="D49" i="1"/>
  <c r="F49" i="1" l="1"/>
  <c r="G50" i="1" s="1"/>
  <c r="C52" i="1"/>
  <c r="B51" i="1"/>
  <c r="D50" i="1"/>
  <c r="F50" i="1" l="1"/>
  <c r="G51" i="1" s="1"/>
  <c r="C53" i="1"/>
  <c r="B52" i="1"/>
  <c r="D51" i="1"/>
  <c r="F51" i="1" l="1"/>
  <c r="G52" i="1" s="1"/>
  <c r="C54" i="1"/>
  <c r="B53" i="1"/>
  <c r="D52" i="1"/>
  <c r="F52" i="1" l="1"/>
  <c r="G53" i="1" s="1"/>
  <c r="C55" i="1"/>
  <c r="B54" i="1"/>
  <c r="D53" i="1"/>
  <c r="F53" i="1" l="1"/>
  <c r="G54" i="1" s="1"/>
  <c r="C56" i="1"/>
  <c r="B55" i="1"/>
  <c r="D54" i="1"/>
  <c r="F54" i="1" l="1"/>
  <c r="G55" i="1" s="1"/>
  <c r="C57" i="1"/>
  <c r="B56" i="1"/>
  <c r="D55" i="1"/>
  <c r="F55" i="1" l="1"/>
  <c r="G56" i="1" s="1"/>
  <c r="C58" i="1"/>
  <c r="B57" i="1"/>
  <c r="D56" i="1"/>
  <c r="F56" i="1" l="1"/>
  <c r="G57" i="1" s="1"/>
  <c r="C59" i="1"/>
  <c r="B58" i="1"/>
  <c r="D57" i="1"/>
  <c r="F57" i="1" l="1"/>
  <c r="G58" i="1" s="1"/>
  <c r="C60" i="1"/>
  <c r="B59" i="1"/>
  <c r="D58" i="1"/>
  <c r="F58" i="1" l="1"/>
  <c r="G59" i="1" s="1"/>
  <c r="C61" i="1"/>
  <c r="C62" i="1" s="1"/>
  <c r="B60" i="1"/>
  <c r="D59" i="1"/>
  <c r="F59" i="1" l="1"/>
  <c r="G60" i="1" s="1"/>
  <c r="B61" i="1"/>
  <c r="D60" i="1"/>
  <c r="F60" i="1" l="1"/>
  <c r="G61" i="1" s="1"/>
  <c r="C63" i="1"/>
  <c r="B62" i="1"/>
  <c r="D61" i="1"/>
  <c r="F61" i="1" l="1"/>
  <c r="G62" i="1" s="1"/>
  <c r="C64" i="1"/>
  <c r="B63" i="1"/>
  <c r="D62" i="1"/>
  <c r="F62" i="1" l="1"/>
  <c r="G63" i="1" s="1"/>
  <c r="C65" i="1"/>
  <c r="B64" i="1"/>
  <c r="D63" i="1"/>
  <c r="F63" i="1" l="1"/>
  <c r="G64" i="1" s="1"/>
  <c r="C66" i="1"/>
  <c r="B65" i="1"/>
  <c r="D64" i="1"/>
  <c r="F64" i="1" l="1"/>
  <c r="G65" i="1" s="1"/>
  <c r="C67" i="1"/>
  <c r="B66" i="1"/>
  <c r="D65" i="1"/>
  <c r="F65" i="1" l="1"/>
  <c r="G66" i="1" s="1"/>
  <c r="B67" i="1"/>
  <c r="C68" i="1"/>
  <c r="D66" i="1"/>
  <c r="F66" i="1" l="1"/>
  <c r="G67" i="1" s="1"/>
  <c r="D68" i="1"/>
  <c r="F68" i="1" s="1"/>
  <c r="B68" i="1"/>
  <c r="C69" i="1"/>
  <c r="D67" i="1"/>
  <c r="F67" i="1" s="1"/>
  <c r="G68" i="1" l="1"/>
  <c r="G69" i="1" s="1"/>
  <c r="D69" i="1"/>
  <c r="F69" i="1" s="1"/>
  <c r="G70" i="1" s="1"/>
  <c r="B69" i="1"/>
  <c r="C70" i="1"/>
  <c r="D70" i="1" l="1"/>
  <c r="F70" i="1" s="1"/>
  <c r="G71" i="1" s="1"/>
  <c r="B70" i="1"/>
  <c r="C71" i="1"/>
  <c r="B71" i="1" l="1"/>
  <c r="D71" i="1"/>
  <c r="F71" i="1" s="1"/>
  <c r="G72" i="1" s="1"/>
  <c r="C72" i="1"/>
  <c r="B72" i="1" l="1"/>
  <c r="D72" i="1"/>
  <c r="F72" i="1" s="1"/>
  <c r="G73" i="1" s="1"/>
  <c r="C73" i="1"/>
  <c r="C74" i="1" l="1"/>
  <c r="D73" i="1"/>
  <c r="F73" i="1" s="1"/>
  <c r="G74" i="1" s="1"/>
  <c r="B73" i="1"/>
  <c r="D74" i="1" l="1"/>
  <c r="F74" i="1" s="1"/>
  <c r="G75" i="1" s="1"/>
  <c r="C75" i="1"/>
  <c r="B74" i="1"/>
  <c r="C76" i="1" l="1"/>
  <c r="B75" i="1"/>
  <c r="D75" i="1"/>
  <c r="F75" i="1" s="1"/>
  <c r="G76" i="1" s="1"/>
  <c r="D76" i="1" l="1"/>
  <c r="F76" i="1" s="1"/>
  <c r="G77" i="1" s="1"/>
  <c r="C77" i="1"/>
  <c r="B76" i="1"/>
  <c r="D77" i="1" l="1"/>
  <c r="F77" i="1" s="1"/>
  <c r="G78" i="1" s="1"/>
  <c r="B77" i="1"/>
  <c r="C78" i="1"/>
  <c r="C79" i="1" l="1"/>
  <c r="D78" i="1"/>
  <c r="F78" i="1" s="1"/>
  <c r="G79" i="1" s="1"/>
  <c r="B78" i="1"/>
  <c r="C80" i="1" l="1"/>
  <c r="D79" i="1"/>
  <c r="F79" i="1" s="1"/>
  <c r="G80" i="1" s="1"/>
  <c r="B79" i="1"/>
  <c r="D80" i="1" l="1"/>
  <c r="F80" i="1" s="1"/>
  <c r="G81" i="1" s="1"/>
  <c r="C81" i="1"/>
  <c r="B80" i="1"/>
  <c r="D81" i="1" l="1"/>
  <c r="F81" i="1" s="1"/>
  <c r="G82" i="1" s="1"/>
  <c r="C82" i="1"/>
  <c r="B81" i="1"/>
  <c r="C83" i="1" l="1"/>
  <c r="B82" i="1"/>
  <c r="D82" i="1"/>
  <c r="F82" i="1" s="1"/>
  <c r="G83" i="1" s="1"/>
  <c r="B83" i="1" l="1"/>
  <c r="C84" i="1"/>
  <c r="D83" i="1"/>
  <c r="F83" i="1" s="1"/>
  <c r="G84" i="1" s="1"/>
  <c r="B84" i="1" l="1"/>
  <c r="D84" i="1"/>
  <c r="F84" i="1" s="1"/>
  <c r="G85" i="1" s="1"/>
  <c r="C85" i="1"/>
  <c r="C86" i="1" l="1"/>
  <c r="D85" i="1"/>
  <c r="F85" i="1" s="1"/>
  <c r="G86" i="1" s="1"/>
  <c r="B85" i="1"/>
  <c r="B86" i="1" l="1"/>
  <c r="D86" i="1"/>
  <c r="F86" i="1" s="1"/>
  <c r="G87" i="1" s="1"/>
  <c r="C87" i="1"/>
  <c r="B87" i="1" l="1"/>
  <c r="C88" i="1"/>
  <c r="D87" i="1"/>
  <c r="F87" i="1" s="1"/>
  <c r="G88" i="1" s="1"/>
  <c r="C89" i="1" l="1"/>
  <c r="D88" i="1"/>
  <c r="F88" i="1" s="1"/>
  <c r="G89" i="1" s="1"/>
  <c r="B88" i="1"/>
  <c r="B89" i="1" l="1"/>
  <c r="D89" i="1"/>
  <c r="F89" i="1" s="1"/>
  <c r="G90" i="1" s="1"/>
  <c r="C90" i="1"/>
  <c r="C91" i="1" l="1"/>
  <c r="D90" i="1"/>
  <c r="F90" i="1" s="1"/>
  <c r="G91" i="1" s="1"/>
  <c r="B90" i="1"/>
  <c r="C92" i="1" l="1"/>
  <c r="B91" i="1"/>
  <c r="D91" i="1"/>
  <c r="F91" i="1" s="1"/>
  <c r="G92" i="1" s="1"/>
  <c r="D92" i="1" l="1"/>
  <c r="F92" i="1" s="1"/>
  <c r="G93" i="1" s="1"/>
  <c r="C93" i="1"/>
  <c r="B92" i="1"/>
  <c r="D93" i="1" l="1"/>
  <c r="F93" i="1" s="1"/>
  <c r="G94" i="1" s="1"/>
  <c r="B93" i="1"/>
  <c r="C94" i="1"/>
  <c r="B94" i="1" l="1"/>
  <c r="C95" i="1"/>
  <c r="D94" i="1"/>
  <c r="F94" i="1" s="1"/>
  <c r="G95" i="1" s="1"/>
  <c r="B95" i="1" l="1"/>
  <c r="C96" i="1"/>
  <c r="D95" i="1"/>
  <c r="F95" i="1" s="1"/>
  <c r="G96" i="1" s="1"/>
  <c r="C97" i="1" l="1"/>
  <c r="D96" i="1"/>
  <c r="F96" i="1" s="1"/>
  <c r="G97" i="1" s="1"/>
  <c r="B96" i="1"/>
  <c r="D97" i="1" l="1"/>
  <c r="F97" i="1" s="1"/>
  <c r="G98" i="1" s="1"/>
  <c r="C98" i="1"/>
  <c r="B97" i="1"/>
  <c r="B98" i="1" l="1"/>
  <c r="C99" i="1"/>
  <c r="D98" i="1"/>
  <c r="F98" i="1" s="1"/>
  <c r="G99" i="1" s="1"/>
  <c r="C100" i="1" l="1"/>
  <c r="B99" i="1"/>
  <c r="D99" i="1"/>
  <c r="F99" i="1" s="1"/>
  <c r="G100" i="1" s="1"/>
  <c r="C101" i="1" l="1"/>
  <c r="B100" i="1"/>
  <c r="D100" i="1"/>
  <c r="F100" i="1" s="1"/>
  <c r="G101" i="1" s="1"/>
  <c r="B101" i="1" l="1"/>
  <c r="D101" i="1"/>
  <c r="F101" i="1" s="1"/>
  <c r="G102" i="1" s="1"/>
  <c r="C102" i="1"/>
  <c r="B102" i="1" l="1"/>
  <c r="C103" i="1"/>
  <c r="D102" i="1"/>
  <c r="F102" i="1" s="1"/>
  <c r="G103" i="1" s="1"/>
  <c r="B103" i="1" l="1"/>
  <c r="D103" i="1"/>
  <c r="F103" i="1" s="1"/>
  <c r="G104" i="1" s="1"/>
  <c r="C104" i="1"/>
  <c r="D104" i="1" l="1"/>
  <c r="F104" i="1" s="1"/>
  <c r="G105" i="1" s="1"/>
  <c r="B104" i="1"/>
  <c r="C105" i="1"/>
  <c r="B105" i="1" l="1"/>
  <c r="C106" i="1"/>
  <c r="D105" i="1"/>
  <c r="F105" i="1" s="1"/>
  <c r="G106" i="1" s="1"/>
  <c r="D106" i="1" l="1"/>
  <c r="F106" i="1" s="1"/>
  <c r="G107" i="1" s="1"/>
  <c r="C107" i="1"/>
  <c r="B106" i="1"/>
  <c r="C108" i="1" l="1"/>
  <c r="D107" i="1"/>
  <c r="F107" i="1" s="1"/>
  <c r="G108" i="1" s="1"/>
  <c r="B107" i="1"/>
  <c r="D108" i="1" l="1"/>
  <c r="F108" i="1" s="1"/>
  <c r="G109" i="1" s="1"/>
  <c r="B108" i="1"/>
  <c r="C109" i="1"/>
  <c r="C110" i="1" l="1"/>
  <c r="D109" i="1"/>
  <c r="F109" i="1" s="1"/>
  <c r="G110" i="1" s="1"/>
  <c r="B109" i="1"/>
  <c r="C111" i="1" l="1"/>
  <c r="D110" i="1"/>
  <c r="F110" i="1" s="1"/>
  <c r="G111" i="1" s="1"/>
  <c r="B110" i="1"/>
  <c r="B111" i="1" l="1"/>
  <c r="D111" i="1"/>
  <c r="F111" i="1" s="1"/>
  <c r="G112" i="1" s="1"/>
  <c r="C112" i="1"/>
  <c r="D112" i="1" l="1"/>
  <c r="F112" i="1" s="1"/>
  <c r="G113" i="1" s="1"/>
  <c r="C113" i="1"/>
  <c r="B112" i="1"/>
  <c r="B113" i="1" l="1"/>
  <c r="D113" i="1"/>
  <c r="F113" i="1" s="1"/>
  <c r="G114" i="1" s="1"/>
  <c r="C114" i="1"/>
  <c r="D114" i="1" l="1"/>
  <c r="F114" i="1" s="1"/>
  <c r="G115" i="1" s="1"/>
  <c r="B114" i="1"/>
  <c r="C115" i="1"/>
  <c r="B115" i="1" l="1"/>
  <c r="C116" i="1"/>
  <c r="D115" i="1"/>
  <c r="F115" i="1" s="1"/>
  <c r="G116" i="1" s="1"/>
  <c r="C117" i="1" l="1"/>
  <c r="D116" i="1"/>
  <c r="F116" i="1" s="1"/>
  <c r="G117" i="1" s="1"/>
  <c r="B116" i="1"/>
  <c r="D117" i="1" l="1"/>
  <c r="F117" i="1" s="1"/>
  <c r="G118" i="1" s="1"/>
  <c r="C118" i="1"/>
  <c r="B117" i="1"/>
  <c r="D118" i="1" l="1"/>
  <c r="F118" i="1" s="1"/>
  <c r="G119" i="1" s="1"/>
  <c r="C119" i="1"/>
  <c r="B118" i="1"/>
  <c r="B119" i="1" l="1"/>
  <c r="D119" i="1"/>
  <c r="F119" i="1" s="1"/>
  <c r="G120" i="1" s="1"/>
  <c r="C120" i="1"/>
  <c r="B120" i="1" l="1"/>
  <c r="D120" i="1"/>
  <c r="F120" i="1" s="1"/>
  <c r="G121" i="1" s="1"/>
  <c r="C121" i="1"/>
  <c r="D121" i="1" l="1"/>
  <c r="F121" i="1" s="1"/>
  <c r="G122" i="1" s="1"/>
  <c r="C122" i="1"/>
  <c r="B121" i="1"/>
  <c r="D122" i="1" l="1"/>
  <c r="F122" i="1" s="1"/>
  <c r="G123" i="1" s="1"/>
  <c r="B122" i="1"/>
  <c r="C123" i="1"/>
  <c r="C124" i="1" l="1"/>
  <c r="D123" i="1"/>
  <c r="F123" i="1" s="1"/>
  <c r="G124" i="1" s="1"/>
  <c r="B123" i="1"/>
  <c r="C125" i="1" l="1"/>
  <c r="D124" i="1"/>
  <c r="F124" i="1" s="1"/>
  <c r="G125" i="1" s="1"/>
  <c r="B124" i="1"/>
  <c r="D125" i="1" l="1"/>
  <c r="F125" i="1" s="1"/>
  <c r="G126" i="1" s="1"/>
  <c r="C126" i="1"/>
  <c r="B125" i="1"/>
  <c r="D126" i="1" l="1"/>
  <c r="F126" i="1" s="1"/>
  <c r="G127" i="1" s="1"/>
  <c r="C127" i="1"/>
  <c r="B126" i="1"/>
  <c r="B127" i="1" l="1"/>
  <c r="D127" i="1"/>
  <c r="F127" i="1" s="1"/>
  <c r="G128" i="1" s="1"/>
  <c r="C128" i="1"/>
  <c r="B128" i="1" l="1"/>
  <c r="D128" i="1"/>
  <c r="F128" i="1" s="1"/>
  <c r="G129" i="1" s="1"/>
  <c r="C129" i="1"/>
  <c r="D129" i="1" l="1"/>
  <c r="F129" i="1" s="1"/>
  <c r="G130" i="1" s="1"/>
  <c r="C130" i="1"/>
  <c r="B129" i="1"/>
  <c r="D130" i="1" l="1"/>
  <c r="F130" i="1" s="1"/>
  <c r="G131" i="1" s="1"/>
  <c r="B130" i="1"/>
  <c r="C131" i="1"/>
  <c r="B131" i="1" l="1"/>
  <c r="D131" i="1"/>
  <c r="F131" i="1" s="1"/>
  <c r="G132" i="1" s="1"/>
  <c r="C132" i="1"/>
  <c r="C133" i="1" l="1"/>
  <c r="B132" i="1"/>
  <c r="D132" i="1"/>
  <c r="F132" i="1" s="1"/>
  <c r="G133" i="1" s="1"/>
  <c r="D133" i="1" l="1"/>
  <c r="F133" i="1" s="1"/>
  <c r="G134" i="1" s="1"/>
  <c r="C134" i="1"/>
  <c r="B133" i="1"/>
  <c r="D134" i="1" l="1"/>
  <c r="F134" i="1" s="1"/>
  <c r="G135" i="1" s="1"/>
  <c r="C135" i="1"/>
  <c r="B134" i="1"/>
  <c r="B135" i="1" l="1"/>
  <c r="D135" i="1"/>
  <c r="F135" i="1" s="1"/>
  <c r="G136" i="1" s="1"/>
  <c r="C136" i="1"/>
  <c r="B136" i="1" l="1"/>
  <c r="C137" i="1"/>
  <c r="D136" i="1"/>
  <c r="F136" i="1" s="1"/>
  <c r="G137" i="1" s="1"/>
  <c r="D137" i="1" l="1"/>
  <c r="F137" i="1" s="1"/>
  <c r="G138" i="1" s="1"/>
  <c r="C138" i="1"/>
  <c r="B137" i="1"/>
  <c r="D138" i="1" l="1"/>
  <c r="F138" i="1" s="1"/>
  <c r="G139" i="1" s="1"/>
  <c r="B138" i="1"/>
  <c r="C139" i="1"/>
  <c r="B139" i="1" l="1"/>
  <c r="D139" i="1"/>
  <c r="F139" i="1" s="1"/>
  <c r="G140" i="1" s="1"/>
  <c r="C140" i="1"/>
  <c r="B140" i="1" l="1"/>
  <c r="D140" i="1"/>
  <c r="F140" i="1" s="1"/>
  <c r="G141" i="1" s="1"/>
  <c r="C141" i="1"/>
  <c r="D141" i="1" l="1"/>
  <c r="F141" i="1" s="1"/>
  <c r="G142" i="1" s="1"/>
  <c r="C142" i="1"/>
  <c r="B141" i="1"/>
  <c r="D142" i="1" l="1"/>
  <c r="F142" i="1" s="1"/>
  <c r="G143" i="1" s="1"/>
  <c r="C143" i="1"/>
  <c r="B142" i="1"/>
  <c r="B143" i="1" l="1"/>
  <c r="D143" i="1"/>
  <c r="F143" i="1" s="1"/>
  <c r="G144" i="1" s="1"/>
  <c r="C144" i="1"/>
  <c r="B144" i="1" l="1"/>
  <c r="D144" i="1"/>
  <c r="F144" i="1" s="1"/>
  <c r="G145" i="1" s="1"/>
  <c r="C145" i="1"/>
  <c r="D145" i="1" l="1"/>
  <c r="F145" i="1" s="1"/>
  <c r="G146" i="1" s="1"/>
  <c r="C146" i="1"/>
  <c r="B145" i="1"/>
  <c r="D146" i="1" l="1"/>
  <c r="F146" i="1" s="1"/>
  <c r="G147" i="1" s="1"/>
  <c r="B146" i="1"/>
  <c r="C147" i="1"/>
  <c r="C148" i="1" l="1"/>
  <c r="B147" i="1"/>
  <c r="D147" i="1"/>
  <c r="F147" i="1" s="1"/>
  <c r="G148" i="1" s="1"/>
  <c r="C149" i="1" l="1"/>
  <c r="D148" i="1"/>
  <c r="F148" i="1" s="1"/>
  <c r="G149" i="1" s="1"/>
  <c r="B148" i="1"/>
  <c r="D149" i="1" l="1"/>
  <c r="F149" i="1" s="1"/>
  <c r="G150" i="1" s="1"/>
  <c r="B149" i="1"/>
  <c r="C150" i="1"/>
  <c r="D150" i="1" l="1"/>
  <c r="F150" i="1" s="1"/>
  <c r="G151" i="1" s="1"/>
  <c r="C151" i="1"/>
  <c r="B150" i="1"/>
  <c r="B151" i="1" l="1"/>
  <c r="D151" i="1"/>
  <c r="F151" i="1" s="1"/>
  <c r="G152" i="1" s="1"/>
  <c r="C152" i="1"/>
  <c r="B152" i="1" l="1"/>
  <c r="D152" i="1"/>
  <c r="F152" i="1" s="1"/>
  <c r="G153" i="1" s="1"/>
  <c r="C153" i="1"/>
  <c r="D153" i="1" l="1"/>
  <c r="F153" i="1" s="1"/>
  <c r="G154" i="1" s="1"/>
  <c r="C154" i="1"/>
  <c r="B153" i="1"/>
  <c r="D154" i="1" l="1"/>
  <c r="F154" i="1" s="1"/>
  <c r="G155" i="1" s="1"/>
  <c r="C155" i="1"/>
  <c r="B154" i="1"/>
  <c r="B155" i="1" l="1"/>
  <c r="D155" i="1"/>
  <c r="F155" i="1" s="1"/>
  <c r="G156" i="1" s="1"/>
  <c r="C156" i="1"/>
  <c r="B156" i="1" l="1"/>
  <c r="D156" i="1"/>
  <c r="F156" i="1" s="1"/>
  <c r="G157" i="1" s="1"/>
  <c r="C157" i="1"/>
  <c r="D157" i="1" l="1"/>
  <c r="F157" i="1" s="1"/>
  <c r="G158" i="1" s="1"/>
  <c r="C158" i="1"/>
  <c r="B157" i="1"/>
  <c r="D158" i="1" l="1"/>
  <c r="F158" i="1" s="1"/>
  <c r="G159" i="1" s="1"/>
  <c r="C159" i="1"/>
  <c r="B158" i="1"/>
  <c r="B159" i="1" l="1"/>
  <c r="D159" i="1"/>
  <c r="F159" i="1" s="1"/>
  <c r="G160" i="1" s="1"/>
  <c r="C160" i="1"/>
  <c r="B160" i="1" l="1"/>
  <c r="D160" i="1"/>
  <c r="F160" i="1" s="1"/>
  <c r="G161" i="1" s="1"/>
  <c r="C161" i="1"/>
  <c r="C162" i="1" l="1"/>
  <c r="D161" i="1"/>
  <c r="F161" i="1" s="1"/>
  <c r="G162" i="1" s="1"/>
  <c r="B161" i="1"/>
  <c r="D162" i="1" l="1"/>
  <c r="F162" i="1" s="1"/>
  <c r="G163" i="1" s="1"/>
  <c r="C163" i="1"/>
  <c r="B162" i="1"/>
  <c r="D163" i="1" l="1"/>
  <c r="F163" i="1" s="1"/>
  <c r="G164" i="1" s="1"/>
  <c r="C164" i="1"/>
  <c r="B163" i="1"/>
  <c r="B164" i="1" l="1"/>
  <c r="D164" i="1"/>
  <c r="F164" i="1" s="1"/>
  <c r="G165" i="1" s="1"/>
  <c r="C165" i="1"/>
  <c r="B165" i="1" l="1"/>
  <c r="D165" i="1"/>
  <c r="F165" i="1" s="1"/>
  <c r="G166" i="1" s="1"/>
  <c r="C166" i="1"/>
  <c r="D166" i="1" l="1"/>
  <c r="F166" i="1" s="1"/>
  <c r="G167" i="1" s="1"/>
  <c r="C167" i="1"/>
  <c r="B166" i="1"/>
  <c r="C168" i="1" l="1"/>
  <c r="B167" i="1"/>
  <c r="D167" i="1"/>
  <c r="F167" i="1" s="1"/>
  <c r="G168" i="1" s="1"/>
  <c r="B168" i="1" l="1"/>
  <c r="D168" i="1"/>
  <c r="C169" i="1"/>
  <c r="F168" i="1" l="1"/>
  <c r="G169" i="1" s="1"/>
  <c r="D169" i="1"/>
  <c r="C170" i="1"/>
  <c r="B169" i="1"/>
  <c r="C171" i="1" l="1"/>
  <c r="B170" i="1"/>
  <c r="D170" i="1"/>
  <c r="F169" i="1"/>
  <c r="G170" i="1" s="1"/>
  <c r="F170" i="1" l="1"/>
  <c r="G171" i="1" s="1"/>
  <c r="C172" i="1"/>
  <c r="B171" i="1"/>
  <c r="D171" i="1"/>
  <c r="D172" i="1" l="1"/>
  <c r="C173" i="1"/>
  <c r="B172" i="1"/>
  <c r="F171" i="1"/>
  <c r="G172" i="1" s="1"/>
  <c r="D173" i="1" l="1"/>
  <c r="B173" i="1"/>
  <c r="C174" i="1"/>
  <c r="F172" i="1"/>
  <c r="G173" i="1" s="1"/>
  <c r="C175" i="1" l="1"/>
  <c r="B174" i="1"/>
  <c r="D174" i="1"/>
  <c r="F173" i="1"/>
  <c r="G174" i="1" s="1"/>
  <c r="F174" i="1" l="1"/>
  <c r="G175" i="1" s="1"/>
  <c r="C176" i="1"/>
  <c r="B175" i="1"/>
  <c r="D175" i="1"/>
  <c r="D176" i="1" l="1"/>
  <c r="C177" i="1"/>
  <c r="B176" i="1"/>
  <c r="F175" i="1"/>
  <c r="G176" i="1" s="1"/>
  <c r="D177" i="1" l="1"/>
  <c r="B177" i="1"/>
  <c r="C178" i="1"/>
  <c r="G177" i="1"/>
  <c r="F176" i="1"/>
  <c r="C179" i="1" l="1"/>
  <c r="B178" i="1"/>
  <c r="D178" i="1"/>
  <c r="F177" i="1"/>
  <c r="G178" i="1" s="1"/>
  <c r="F178" i="1" l="1"/>
  <c r="G179" i="1" s="1"/>
  <c r="C180" i="1"/>
  <c r="B179" i="1"/>
  <c r="D179" i="1"/>
  <c r="D180" i="1" l="1"/>
  <c r="C181" i="1"/>
  <c r="B180" i="1"/>
  <c r="G180" i="1"/>
  <c r="F179" i="1"/>
  <c r="D181" i="1" l="1"/>
  <c r="C182" i="1"/>
  <c r="B181" i="1"/>
  <c r="F180" i="1"/>
  <c r="G181" i="1" s="1"/>
  <c r="C183" i="1" l="1"/>
  <c r="B182" i="1"/>
  <c r="D182" i="1"/>
  <c r="F181" i="1"/>
  <c r="G182" i="1" s="1"/>
  <c r="F182" i="1" l="1"/>
  <c r="G183" i="1" s="1"/>
  <c r="C184" i="1"/>
  <c r="B183" i="1"/>
  <c r="D183" i="1"/>
  <c r="D184" i="1" l="1"/>
  <c r="C185" i="1"/>
  <c r="B184" i="1"/>
  <c r="F183" i="1"/>
  <c r="G184" i="1" s="1"/>
  <c r="D185" i="1" l="1"/>
  <c r="C186" i="1"/>
  <c r="B185" i="1"/>
  <c r="F184" i="1"/>
  <c r="G185" i="1" s="1"/>
  <c r="F185" i="1" l="1"/>
  <c r="G186" i="1" s="1"/>
  <c r="C187" i="1"/>
  <c r="B186" i="1"/>
  <c r="D186" i="1"/>
  <c r="C188" i="1" l="1"/>
  <c r="B187" i="1"/>
  <c r="D187" i="1"/>
  <c r="F186" i="1"/>
  <c r="G187" i="1" s="1"/>
  <c r="F187" i="1" l="1"/>
  <c r="G188" i="1" s="1"/>
  <c r="D188" i="1"/>
  <c r="C189" i="1"/>
  <c r="B188" i="1"/>
  <c r="D189" i="1" l="1"/>
  <c r="C190" i="1"/>
  <c r="B189" i="1"/>
  <c r="F188" i="1"/>
  <c r="G189" i="1" s="1"/>
  <c r="C191" i="1" l="1"/>
  <c r="B190" i="1"/>
  <c r="D190" i="1"/>
  <c r="F189" i="1"/>
  <c r="G190" i="1" s="1"/>
  <c r="F190" i="1" l="1"/>
  <c r="G191" i="1" s="1"/>
  <c r="C192" i="1"/>
  <c r="B191" i="1"/>
  <c r="D191" i="1"/>
  <c r="D192" i="1" l="1"/>
  <c r="C193" i="1"/>
  <c r="B192" i="1"/>
  <c r="F191" i="1"/>
  <c r="G192" i="1" s="1"/>
  <c r="D193" i="1" l="1"/>
  <c r="B193" i="1"/>
  <c r="C194" i="1"/>
  <c r="F192" i="1"/>
  <c r="G193" i="1" s="1"/>
  <c r="C195" i="1" l="1"/>
  <c r="B194" i="1"/>
  <c r="D194" i="1"/>
  <c r="F193" i="1"/>
  <c r="G194" i="1" s="1"/>
  <c r="F194" i="1" l="1"/>
  <c r="G195" i="1" s="1"/>
  <c r="C196" i="1"/>
  <c r="B195" i="1"/>
  <c r="D195" i="1"/>
  <c r="D196" i="1" l="1"/>
  <c r="C197" i="1"/>
  <c r="B196" i="1"/>
  <c r="F195" i="1"/>
  <c r="G196" i="1" s="1"/>
  <c r="D197" i="1" l="1"/>
  <c r="C198" i="1"/>
  <c r="B197" i="1"/>
  <c r="F196" i="1"/>
  <c r="G197" i="1" s="1"/>
  <c r="C199" i="1" l="1"/>
  <c r="B198" i="1"/>
  <c r="D198" i="1"/>
  <c r="F197" i="1"/>
  <c r="G198" i="1" s="1"/>
  <c r="F198" i="1" l="1"/>
  <c r="G199" i="1" s="1"/>
  <c r="C200" i="1"/>
  <c r="B199" i="1"/>
  <c r="D199" i="1"/>
  <c r="D200" i="1" l="1"/>
  <c r="C201" i="1"/>
  <c r="B200" i="1"/>
  <c r="F199" i="1"/>
  <c r="G200" i="1" s="1"/>
  <c r="D201" i="1" l="1"/>
  <c r="C202" i="1"/>
  <c r="B201" i="1"/>
  <c r="F200" i="1"/>
  <c r="G201" i="1" s="1"/>
  <c r="C203" i="1" l="1"/>
  <c r="B202" i="1"/>
  <c r="D202" i="1"/>
  <c r="F201" i="1"/>
  <c r="G202" i="1" s="1"/>
  <c r="F202" i="1" l="1"/>
  <c r="G203" i="1" s="1"/>
  <c r="C204" i="1"/>
  <c r="B203" i="1"/>
  <c r="D203" i="1"/>
  <c r="D204" i="1" l="1"/>
  <c r="C205" i="1"/>
  <c r="B204" i="1"/>
  <c r="F203" i="1"/>
  <c r="G204" i="1" s="1"/>
  <c r="D205" i="1" l="1"/>
  <c r="B205" i="1"/>
  <c r="C206" i="1"/>
  <c r="G205" i="1"/>
  <c r="F204" i="1"/>
  <c r="C207" i="1" l="1"/>
  <c r="D206" i="1"/>
  <c r="B206" i="1"/>
  <c r="F205" i="1"/>
  <c r="G206" i="1" s="1"/>
  <c r="F206" i="1" l="1"/>
  <c r="G207" i="1" s="1"/>
  <c r="B207" i="1"/>
  <c r="D207" i="1"/>
  <c r="F207" i="1" s="1"/>
</calcChain>
</file>

<file path=xl/comments1.xml><?xml version="1.0" encoding="utf-8"?>
<comments xmlns="http://schemas.openxmlformats.org/spreadsheetml/2006/main">
  <authors>
    <author>Пользователь Windows</author>
  </authors>
  <commentList>
    <comment ref="A3" authorId="0" shapeId="0">
      <text>
        <r>
          <rPr>
            <b/>
            <sz val="11"/>
            <color indexed="81"/>
            <rFont val="Tahoma"/>
            <family val="2"/>
            <charset val="204"/>
          </rPr>
          <t>=CurrencyForMinLot</t>
        </r>
      </text>
    </comment>
    <comment ref="A4" authorId="0" shapeId="0">
      <text>
        <r>
          <rPr>
            <b/>
            <sz val="10"/>
            <color indexed="81"/>
            <rFont val="Tahoma"/>
            <family val="2"/>
            <charset val="204"/>
          </rPr>
          <t xml:space="preserve">Средняя прибыль за месяц по итогам торгов или тестов онлайн или тестов в тестере МТ4 - </t>
        </r>
        <r>
          <rPr>
            <sz val="9"/>
            <color indexed="81"/>
            <rFont val="Tahoma"/>
            <family val="2"/>
            <charset val="204"/>
          </rPr>
          <t xml:space="preserve">
</t>
        </r>
        <r>
          <rPr>
            <b/>
            <sz val="10"/>
            <color indexed="81"/>
            <rFont val="Tahoma"/>
            <family val="2"/>
            <charset val="204"/>
          </rPr>
          <t>только с фиксированным лотом и с пересчетом на лот 0.01</t>
        </r>
      </text>
    </comment>
    <comment ref="F7" authorId="0" shapeId="0">
      <text>
        <r>
          <rPr>
            <b/>
            <sz val="9"/>
            <color indexed="81"/>
            <rFont val="Tahoma"/>
            <family val="2"/>
            <charset val="204"/>
          </rPr>
          <t>В расчетах используется 30-ти дневный календарный месяц вместо 22-23 торговых дней.
Да, зарабатываем мы только в торговые дни, но результаты всё равно анализируем за календарный месяц без потери достоверности.</t>
        </r>
      </text>
    </comment>
    <comment ref="G7" authorId="0" shapeId="0">
      <text>
        <r>
          <rPr>
            <b/>
            <sz val="10"/>
            <color indexed="81"/>
            <rFont val="Tahoma"/>
            <family val="2"/>
            <charset val="204"/>
          </rPr>
          <t>Через сколько календарных дней от начала торгов лот 1-го ордера сетки вырастет до значения, что   указано в текущей строке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<sst xmlns="http://schemas.openxmlformats.org/spreadsheetml/2006/main" count="13" uniqueCount="12">
  <si>
    <t>Расчет лота и вероятной прибыли за месяц (период) в зависимости от ММ вида 0.01 лота на ХХХХ денег баланса счета</t>
  </si>
  <si>
    <t>ММ - прирост баланса счета, при котором лот (первого) ордера увеличивается на 0.01</t>
  </si>
  <si>
    <t>Баланс счета</t>
  </si>
  <si>
    <t>Лот (первого) ордера</t>
  </si>
  <si>
    <t>№№ п/п</t>
  </si>
  <si>
    <t>Расчетная прибыль   при торгах таким лотом за месяц/период</t>
  </si>
  <si>
    <t>-</t>
  </si>
  <si>
    <t>Прибыль (прирост баланса)</t>
  </si>
  <si>
    <t>Средняя масса прибыли в валюте баланса в месяц (период), ожидаемая при торгах с (первым) ордером 0.01 лота</t>
  </si>
  <si>
    <t>Календарных дней для повышения лота      1-го ордера на 0.01</t>
  </si>
  <si>
    <t>Через сколько дней от начала торгов баланс, лот и прибыль станут как в текущей строке</t>
  </si>
  <si>
    <t>Минимальный лот ордера на счете или лот 1-го ордера сетки, с которого вы планируете начать торги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</si>
</sst>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Arial"/>
      <family val="2"/>
      <charset val="204"/>
    </font>
    <font>
      <sz val="12"/>
      <color theme="1"/>
      <name val="Arial"/>
      <family val="2"/>
      <charset val="204"/>
    </font>
    <font>
      <b/>
      <sz val="12"/>
      <color rgb="FFC00000"/>
      <name val="Arial"/>
      <family val="2"/>
      <charset val="204"/>
    </font>
    <font>
      <sz val="9"/>
      <color theme="1"/>
      <name val="Arial"/>
      <family val="2"/>
      <charset val="204"/>
    </font>
    <font>
      <sz val="10"/>
      <color theme="1"/>
      <name val="Arial"/>
      <family val="2"/>
      <charset val="204"/>
    </font>
    <font>
      <b/>
      <sz val="12"/>
      <color rgb="FF002060"/>
      <name val="Arial"/>
      <family val="2"/>
      <charset val="204"/>
    </font>
    <font>
      <b/>
      <sz val="9"/>
      <color theme="1"/>
      <name val="Arial"/>
      <family val="2"/>
      <charset val="204"/>
    </font>
    <font>
      <sz val="9"/>
      <color indexed="81"/>
      <name val="Tahoma"/>
      <family val="2"/>
      <charset val="204"/>
    </font>
    <font>
      <b/>
      <sz val="9"/>
      <color indexed="81"/>
      <name val="Tahoma"/>
      <family val="2"/>
      <charset val="204"/>
    </font>
    <font>
      <b/>
      <sz val="10"/>
      <color indexed="81"/>
      <name val="Tahoma"/>
      <family val="2"/>
      <charset val="204"/>
    </font>
    <font>
      <b/>
      <sz val="11"/>
      <color indexed="81"/>
      <name val="Tahoma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0.79998168889431442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2" fillId="0" borderId="0" xfId="0" applyFont="1"/>
    <xf numFmtId="0" fontId="3" fillId="0" borderId="0" xfId="0" applyFont="1"/>
    <xf numFmtId="2" fontId="5" fillId="0" borderId="1" xfId="0" applyNumberFormat="1" applyFont="1" applyBorder="1" applyAlignment="1">
      <alignment horizontal="right" indent="2"/>
    </xf>
    <xf numFmtId="2" fontId="5" fillId="3" borderId="1" xfId="0" applyNumberFormat="1" applyFont="1" applyFill="1" applyBorder="1" applyAlignment="1">
      <alignment horizontal="right" indent="2"/>
    </xf>
    <xf numFmtId="1" fontId="5" fillId="0" borderId="3" xfId="0" applyNumberFormat="1" applyFont="1" applyBorder="1" applyAlignment="1">
      <alignment horizontal="right" indent="3"/>
    </xf>
    <xf numFmtId="1" fontId="5" fillId="3" borderId="3" xfId="0" applyNumberFormat="1" applyFont="1" applyFill="1" applyBorder="1" applyAlignment="1">
      <alignment horizontal="right" indent="3"/>
    </xf>
    <xf numFmtId="1" fontId="4" fillId="0" borderId="8" xfId="0" applyNumberFormat="1" applyFont="1" applyBorder="1" applyAlignment="1">
      <alignment horizontal="right" indent="2"/>
    </xf>
    <xf numFmtId="1" fontId="4" fillId="3" borderId="8" xfId="0" applyNumberFormat="1" applyFont="1" applyFill="1" applyBorder="1" applyAlignment="1">
      <alignment horizontal="right" indent="2"/>
    </xf>
    <xf numFmtId="1" fontId="5" fillId="0" borderId="4" xfId="0" applyNumberFormat="1" applyFont="1" applyBorder="1" applyAlignment="1">
      <alignment horizontal="right" indent="1"/>
    </xf>
    <xf numFmtId="1" fontId="5" fillId="3" borderId="4" xfId="0" applyNumberFormat="1" applyFont="1" applyFill="1" applyBorder="1" applyAlignment="1">
      <alignment horizontal="right" indent="1"/>
    </xf>
    <xf numFmtId="1" fontId="6" fillId="2" borderId="9" xfId="0" applyNumberFormat="1" applyFont="1" applyFill="1" applyBorder="1" applyAlignment="1" applyProtection="1">
      <alignment horizontal="right" indent="1"/>
      <protection locked="0"/>
    </xf>
    <xf numFmtId="0" fontId="7" fillId="4" borderId="2" xfId="0" applyFont="1" applyFill="1" applyBorder="1" applyAlignment="1">
      <alignment horizontal="center" vertical="center" wrapText="1"/>
    </xf>
    <xf numFmtId="0" fontId="1" fillId="4" borderId="5" xfId="0" applyFont="1" applyFill="1" applyBorder="1" applyAlignment="1">
      <alignment horizontal="center" vertical="center" wrapText="1"/>
    </xf>
    <xf numFmtId="0" fontId="1" fillId="4" borderId="6" xfId="0" applyFont="1" applyFill="1" applyBorder="1" applyAlignment="1">
      <alignment horizontal="center" vertical="center" wrapText="1"/>
    </xf>
    <xf numFmtId="0" fontId="1" fillId="4" borderId="7" xfId="0" applyFont="1" applyFill="1" applyBorder="1" applyAlignment="1">
      <alignment horizontal="center" vertical="center" wrapText="1"/>
    </xf>
    <xf numFmtId="0" fontId="1" fillId="4" borderId="10" xfId="0" applyFont="1" applyFill="1" applyBorder="1" applyAlignment="1">
      <alignment horizontal="center" vertical="center" wrapText="1"/>
    </xf>
    <xf numFmtId="0" fontId="1" fillId="4" borderId="11" xfId="0" applyFont="1" applyFill="1" applyBorder="1" applyAlignment="1">
      <alignment horizontal="center" vertical="center" wrapText="1"/>
    </xf>
    <xf numFmtId="1" fontId="5" fillId="0" borderId="12" xfId="0" applyNumberFormat="1" applyFont="1" applyBorder="1" applyAlignment="1">
      <alignment horizontal="right" indent="5"/>
    </xf>
    <xf numFmtId="1" fontId="5" fillId="0" borderId="13" xfId="0" applyNumberFormat="1" applyFont="1" applyBorder="1" applyAlignment="1">
      <alignment horizontal="right" indent="5"/>
    </xf>
    <xf numFmtId="1" fontId="5" fillId="3" borderId="13" xfId="0" applyNumberFormat="1" applyFont="1" applyFill="1" applyBorder="1" applyAlignment="1">
      <alignment horizontal="right" indent="5"/>
    </xf>
    <xf numFmtId="2" fontId="6" fillId="2" borderId="0" xfId="0" applyNumberFormat="1" applyFont="1" applyFill="1" applyAlignment="1" applyProtection="1">
      <alignment horizontal="right" indent="1"/>
      <protection locked="0"/>
    </xf>
    <xf numFmtId="1" fontId="6" fillId="2" borderId="14" xfId="0" applyNumberFormat="1" applyFont="1" applyFill="1" applyBorder="1" applyAlignment="1" applyProtection="1">
      <alignment horizontal="right" indent="1"/>
      <protection locked="0"/>
    </xf>
    <xf numFmtId="1" fontId="4" fillId="0" borderId="8" xfId="0" applyNumberFormat="1" applyFont="1" applyFill="1" applyBorder="1" applyAlignment="1">
      <alignment horizontal="right" indent="2"/>
    </xf>
    <xf numFmtId="1" fontId="5" fillId="0" borderId="4" xfId="0" applyNumberFormat="1" applyFont="1" applyFill="1" applyBorder="1" applyAlignment="1">
      <alignment horizontal="right" indent="1"/>
    </xf>
    <xf numFmtId="2" fontId="5" fillId="0" borderId="1" xfId="0" applyNumberFormat="1" applyFont="1" applyFill="1" applyBorder="1" applyAlignment="1">
      <alignment horizontal="right" indent="2"/>
    </xf>
    <xf numFmtId="1" fontId="5" fillId="0" borderId="3" xfId="0" applyNumberFormat="1" applyFont="1" applyFill="1" applyBorder="1" applyAlignment="1">
      <alignment horizontal="right" indent="3"/>
    </xf>
    <xf numFmtId="1" fontId="4" fillId="0" borderId="15" xfId="0" applyNumberFormat="1" applyFont="1" applyBorder="1" applyAlignment="1">
      <alignment horizontal="right" indent="2"/>
    </xf>
    <xf numFmtId="1" fontId="5" fillId="0" borderId="16" xfId="0" applyNumberFormat="1" applyFont="1" applyBorder="1" applyAlignment="1">
      <alignment horizontal="right" indent="1"/>
    </xf>
    <xf numFmtId="2" fontId="5" fillId="0" borderId="17" xfId="0" applyNumberFormat="1" applyFont="1" applyBorder="1" applyAlignment="1">
      <alignment horizontal="right" indent="2"/>
    </xf>
    <xf numFmtId="1" fontId="5" fillId="0" borderId="18" xfId="0" applyNumberFormat="1" applyFont="1" applyBorder="1" applyAlignment="1">
      <alignment horizontal="right" indent="3"/>
    </xf>
    <xf numFmtId="1" fontId="5" fillId="0" borderId="19" xfId="0" applyNumberFormat="1" applyFont="1" applyBorder="1" applyAlignment="1">
      <alignment horizontal="right" indent="5"/>
    </xf>
    <xf numFmtId="1" fontId="4" fillId="0" borderId="20" xfId="0" applyNumberFormat="1" applyFont="1" applyBorder="1" applyAlignment="1">
      <alignment horizontal="right" indent="2"/>
    </xf>
    <xf numFmtId="9" fontId="5" fillId="0" borderId="13" xfId="0" applyNumberFormat="1" applyFont="1" applyBorder="1" applyAlignment="1">
      <alignment horizontal="right" indent="2"/>
    </xf>
    <xf numFmtId="9" fontId="5" fillId="3" borderId="13" xfId="0" applyNumberFormat="1" applyFont="1" applyFill="1" applyBorder="1" applyAlignment="1">
      <alignment horizontal="right" indent="2"/>
    </xf>
    <xf numFmtId="9" fontId="5" fillId="0" borderId="19" xfId="0" applyNumberFormat="1" applyFont="1" applyBorder="1" applyAlignment="1">
      <alignment horizontal="right" indent="2"/>
    </xf>
    <xf numFmtId="1" fontId="5" fillId="0" borderId="21" xfId="0" applyNumberFormat="1" applyFont="1" applyBorder="1" applyAlignment="1">
      <alignment horizontal="right" indent="1"/>
    </xf>
    <xf numFmtId="2" fontId="5" fillId="0" borderId="22" xfId="0" applyNumberFormat="1" applyFont="1" applyBorder="1" applyAlignment="1">
      <alignment horizontal="right" indent="2"/>
    </xf>
    <xf numFmtId="1" fontId="5" fillId="0" borderId="23" xfId="0" applyNumberFormat="1" applyFont="1" applyBorder="1" applyAlignment="1">
      <alignment horizontal="right" indent="3"/>
    </xf>
    <xf numFmtId="1" fontId="5" fillId="0" borderId="4" xfId="0" applyNumberFormat="1" applyFont="1" applyBorder="1" applyAlignment="1">
      <alignment horizontal="right" indent="4"/>
    </xf>
    <xf numFmtId="1" fontId="5" fillId="3" borderId="4" xfId="0" applyNumberFormat="1" applyFont="1" applyFill="1" applyBorder="1" applyAlignment="1">
      <alignment horizontal="right" indent="4"/>
    </xf>
    <xf numFmtId="1" fontId="5" fillId="0" borderId="4" xfId="0" applyNumberFormat="1" applyFont="1" applyFill="1" applyBorder="1" applyAlignment="1">
      <alignment horizontal="right" indent="4"/>
    </xf>
    <xf numFmtId="1" fontId="5" fillId="0" borderId="16" xfId="0" applyNumberFormat="1" applyFont="1" applyBorder="1" applyAlignment="1">
      <alignment horizontal="right" indent="4"/>
    </xf>
    <xf numFmtId="9" fontId="5" fillId="0" borderId="24" xfId="0" applyNumberFormat="1" applyFont="1" applyBorder="1" applyAlignment="1">
      <alignment horizontal="center"/>
    </xf>
    <xf numFmtId="9" fontId="5" fillId="0" borderId="13" xfId="0" applyNumberFormat="1" applyFont="1" applyFill="1" applyBorder="1" applyAlignment="1">
      <alignment horizontal="right" indent="2"/>
    </xf>
    <xf numFmtId="1" fontId="5" fillId="0" borderId="21" xfId="0" applyNumberFormat="1" applyFont="1" applyBorder="1" applyAlignment="1">
      <alignment horizontal="right" indent="4"/>
    </xf>
    <xf numFmtId="1" fontId="5" fillId="0" borderId="24" xfId="0" applyNumberFormat="1" applyFont="1" applyBorder="1" applyAlignment="1">
      <alignment horizontal="center"/>
    </xf>
    <xf numFmtId="1" fontId="5" fillId="0" borderId="3" xfId="0" applyNumberFormat="1" applyFont="1" applyBorder="1" applyAlignment="1">
      <alignment horizontal="right" indent="5"/>
    </xf>
    <xf numFmtId="1" fontId="5" fillId="3" borderId="3" xfId="0" applyNumberFormat="1" applyFont="1" applyFill="1" applyBorder="1" applyAlignment="1">
      <alignment horizontal="right" indent="5"/>
    </xf>
    <xf numFmtId="1" fontId="5" fillId="0" borderId="3" xfId="0" applyNumberFormat="1" applyFont="1" applyFill="1" applyBorder="1" applyAlignment="1">
      <alignment horizontal="right" indent="5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G207"/>
  <sheetViews>
    <sheetView tabSelected="1" zoomScale="90" zoomScaleNormal="90" workbookViewId="0">
      <pane ySplit="7" topLeftCell="A8" activePane="bottomLeft" state="frozen"/>
      <selection pane="bottomLeft" activeCell="E8" sqref="E8"/>
    </sheetView>
  </sheetViews>
  <sheetFormatPr defaultRowHeight="14.4" x14ac:dyDescent="0.3"/>
  <cols>
    <col min="1" max="1" width="8.5546875" customWidth="1"/>
    <col min="2" max="2" width="10.5546875" customWidth="1"/>
    <col min="3" max="3" width="11.21875" customWidth="1"/>
    <col min="4" max="4" width="25.109375" customWidth="1"/>
    <col min="5" max="5" width="11.88671875" customWidth="1"/>
    <col min="6" max="6" width="22" customWidth="1"/>
    <col min="7" max="7" width="31.33203125" customWidth="1"/>
  </cols>
  <sheetData>
    <row r="1" spans="1:7" ht="15.6" x14ac:dyDescent="0.3">
      <c r="A1" s="2" t="s">
        <v>0</v>
      </c>
      <c r="B1" s="1"/>
      <c r="C1" s="1"/>
    </row>
    <row r="2" spans="1:7" ht="21" customHeight="1" x14ac:dyDescent="0.3">
      <c r="A2" s="1"/>
      <c r="B2" s="1"/>
      <c r="C2" s="1"/>
    </row>
    <row r="3" spans="1:7" ht="15.6" x14ac:dyDescent="0.3">
      <c r="A3" s="11">
        <v>1500</v>
      </c>
      <c r="B3" s="1" t="s">
        <v>1</v>
      </c>
      <c r="C3" s="1"/>
    </row>
    <row r="4" spans="1:7" ht="15.6" x14ac:dyDescent="0.3">
      <c r="A4" s="22">
        <v>550</v>
      </c>
      <c r="B4" s="1" t="s">
        <v>8</v>
      </c>
      <c r="C4" s="1"/>
    </row>
    <row r="5" spans="1:7" ht="15.6" x14ac:dyDescent="0.3">
      <c r="A5" s="21">
        <v>0.01</v>
      </c>
      <c r="B5" s="1" t="s">
        <v>11</v>
      </c>
      <c r="C5" s="1"/>
    </row>
    <row r="6" spans="1:7" ht="21" customHeight="1" thickBot="1" x14ac:dyDescent="0.35">
      <c r="A6" s="1"/>
      <c r="B6" s="1"/>
      <c r="C6" s="1"/>
    </row>
    <row r="7" spans="1:7" ht="62.4" customHeight="1" thickBot="1" x14ac:dyDescent="0.35">
      <c r="A7" s="12" t="s">
        <v>4</v>
      </c>
      <c r="B7" s="13" t="s">
        <v>2</v>
      </c>
      <c r="C7" s="14" t="s">
        <v>3</v>
      </c>
      <c r="D7" s="15" t="s">
        <v>5</v>
      </c>
      <c r="E7" s="16" t="s">
        <v>7</v>
      </c>
      <c r="F7" s="17" t="s">
        <v>9</v>
      </c>
      <c r="G7" s="16" t="s">
        <v>10</v>
      </c>
    </row>
    <row r="8" spans="1:7" x14ac:dyDescent="0.3">
      <c r="A8" s="32">
        <v>1</v>
      </c>
      <c r="B8" s="36">
        <f>$A$3*$C8*100</f>
        <v>1500</v>
      </c>
      <c r="C8" s="37">
        <f>$A$5</f>
        <v>0.01</v>
      </c>
      <c r="D8" s="38">
        <f>$C8*100*$A$4</f>
        <v>550</v>
      </c>
      <c r="E8" s="43" t="s">
        <v>6</v>
      </c>
      <c r="F8" s="45">
        <f>ROUNDUP($A$3/$D8*30,2)</f>
        <v>81.820000000000007</v>
      </c>
      <c r="G8" s="46" t="s">
        <v>6</v>
      </c>
    </row>
    <row r="9" spans="1:7" x14ac:dyDescent="0.3">
      <c r="A9" s="7">
        <f>$A8+1</f>
        <v>2</v>
      </c>
      <c r="B9" s="9">
        <f t="shared" ref="B9:B72" si="0">$A$3*$C9*100</f>
        <v>3000</v>
      </c>
      <c r="C9" s="3">
        <f>$C8+0.01</f>
        <v>0.02</v>
      </c>
      <c r="D9" s="5">
        <f t="shared" ref="D9:D72" si="1">$C9*100*$A$4</f>
        <v>1100</v>
      </c>
      <c r="E9" s="33">
        <f>($B9-$B$8)/$B$8</f>
        <v>1</v>
      </c>
      <c r="F9" s="39">
        <f t="shared" ref="F9:F72" si="2">ROUNDUP($A$3/$D9*30,2)</f>
        <v>40.909999999999997</v>
      </c>
      <c r="G9" s="18">
        <f>$F8</f>
        <v>81.820000000000007</v>
      </c>
    </row>
    <row r="10" spans="1:7" x14ac:dyDescent="0.3">
      <c r="A10" s="7">
        <f t="shared" ref="A10:A73" si="3">$A9+1</f>
        <v>3</v>
      </c>
      <c r="B10" s="9">
        <f t="shared" si="0"/>
        <v>4500</v>
      </c>
      <c r="C10" s="3">
        <f t="shared" ref="C10:C67" si="4">$C9+0.01</f>
        <v>0.03</v>
      </c>
      <c r="D10" s="5">
        <f t="shared" si="1"/>
        <v>1650</v>
      </c>
      <c r="E10" s="33">
        <f t="shared" ref="E10:E73" si="5">($B10-$B$8)/$B$8</f>
        <v>2</v>
      </c>
      <c r="F10" s="39">
        <f t="shared" si="2"/>
        <v>27.28</v>
      </c>
      <c r="G10" s="19">
        <f>$G9+$F9</f>
        <v>122.73</v>
      </c>
    </row>
    <row r="11" spans="1:7" x14ac:dyDescent="0.3">
      <c r="A11" s="7">
        <f t="shared" si="3"/>
        <v>4</v>
      </c>
      <c r="B11" s="9">
        <f t="shared" si="0"/>
        <v>6000</v>
      </c>
      <c r="C11" s="3">
        <f t="shared" si="4"/>
        <v>0.04</v>
      </c>
      <c r="D11" s="5">
        <f t="shared" si="1"/>
        <v>2200</v>
      </c>
      <c r="E11" s="33">
        <f t="shared" si="5"/>
        <v>3</v>
      </c>
      <c r="F11" s="39">
        <f t="shared" si="2"/>
        <v>20.46</v>
      </c>
      <c r="G11" s="19">
        <f t="shared" ref="G11:G74" si="6">$G10+$F10</f>
        <v>150.01</v>
      </c>
    </row>
    <row r="12" spans="1:7" x14ac:dyDescent="0.3">
      <c r="A12" s="8">
        <f t="shared" si="3"/>
        <v>5</v>
      </c>
      <c r="B12" s="10">
        <f t="shared" si="0"/>
        <v>7500</v>
      </c>
      <c r="C12" s="4">
        <f t="shared" si="4"/>
        <v>0.05</v>
      </c>
      <c r="D12" s="6">
        <f t="shared" si="1"/>
        <v>2750</v>
      </c>
      <c r="E12" s="34">
        <f t="shared" si="5"/>
        <v>4</v>
      </c>
      <c r="F12" s="40">
        <f t="shared" si="2"/>
        <v>16.37</v>
      </c>
      <c r="G12" s="20">
        <f t="shared" si="6"/>
        <v>170.47</v>
      </c>
    </row>
    <row r="13" spans="1:7" x14ac:dyDescent="0.3">
      <c r="A13" s="7">
        <f>$A12+1</f>
        <v>6</v>
      </c>
      <c r="B13" s="9">
        <f t="shared" si="0"/>
        <v>9000</v>
      </c>
      <c r="C13" s="3">
        <f t="shared" si="4"/>
        <v>6.0000000000000005E-2</v>
      </c>
      <c r="D13" s="5">
        <f t="shared" si="1"/>
        <v>3300.0000000000005</v>
      </c>
      <c r="E13" s="33">
        <f t="shared" si="5"/>
        <v>5</v>
      </c>
      <c r="F13" s="39">
        <f t="shared" si="2"/>
        <v>13.64</v>
      </c>
      <c r="G13" s="19">
        <f t="shared" si="6"/>
        <v>186.84</v>
      </c>
    </row>
    <row r="14" spans="1:7" x14ac:dyDescent="0.3">
      <c r="A14" s="7">
        <f t="shared" si="3"/>
        <v>7</v>
      </c>
      <c r="B14" s="9">
        <f t="shared" si="0"/>
        <v>10500.000000000002</v>
      </c>
      <c r="C14" s="3">
        <f t="shared" si="4"/>
        <v>7.0000000000000007E-2</v>
      </c>
      <c r="D14" s="5">
        <f t="shared" si="1"/>
        <v>3850.0000000000005</v>
      </c>
      <c r="E14" s="33">
        <f t="shared" si="5"/>
        <v>6.0000000000000009</v>
      </c>
      <c r="F14" s="39">
        <f t="shared" si="2"/>
        <v>11.69</v>
      </c>
      <c r="G14" s="19">
        <f t="shared" si="6"/>
        <v>200.48000000000002</v>
      </c>
    </row>
    <row r="15" spans="1:7" x14ac:dyDescent="0.3">
      <c r="A15" s="7">
        <f t="shared" si="3"/>
        <v>8</v>
      </c>
      <c r="B15" s="9">
        <f t="shared" si="0"/>
        <v>12000</v>
      </c>
      <c r="C15" s="3">
        <f t="shared" si="4"/>
        <v>0.08</v>
      </c>
      <c r="D15" s="5">
        <f t="shared" si="1"/>
        <v>4400</v>
      </c>
      <c r="E15" s="33">
        <f t="shared" si="5"/>
        <v>7</v>
      </c>
      <c r="F15" s="39">
        <f t="shared" si="2"/>
        <v>10.23</v>
      </c>
      <c r="G15" s="19">
        <f t="shared" si="6"/>
        <v>212.17000000000002</v>
      </c>
    </row>
    <row r="16" spans="1:7" x14ac:dyDescent="0.3">
      <c r="A16" s="7">
        <f t="shared" si="3"/>
        <v>9</v>
      </c>
      <c r="B16" s="9">
        <f t="shared" si="0"/>
        <v>13500</v>
      </c>
      <c r="C16" s="3">
        <f t="shared" si="4"/>
        <v>0.09</v>
      </c>
      <c r="D16" s="5">
        <f t="shared" si="1"/>
        <v>4950</v>
      </c>
      <c r="E16" s="33">
        <f t="shared" si="5"/>
        <v>8</v>
      </c>
      <c r="F16" s="39">
        <f t="shared" si="2"/>
        <v>9.1</v>
      </c>
      <c r="G16" s="19">
        <f t="shared" si="6"/>
        <v>222.4</v>
      </c>
    </row>
    <row r="17" spans="1:7" x14ac:dyDescent="0.3">
      <c r="A17" s="8">
        <f t="shared" si="3"/>
        <v>10</v>
      </c>
      <c r="B17" s="10">
        <f t="shared" si="0"/>
        <v>15000</v>
      </c>
      <c r="C17" s="4">
        <f t="shared" si="4"/>
        <v>9.9999999999999992E-2</v>
      </c>
      <c r="D17" s="6">
        <f t="shared" si="1"/>
        <v>5500</v>
      </c>
      <c r="E17" s="34">
        <f t="shared" si="5"/>
        <v>9</v>
      </c>
      <c r="F17" s="40">
        <f t="shared" si="2"/>
        <v>8.19</v>
      </c>
      <c r="G17" s="20">
        <f t="shared" si="6"/>
        <v>231.5</v>
      </c>
    </row>
    <row r="18" spans="1:7" x14ac:dyDescent="0.3">
      <c r="A18" s="7">
        <f t="shared" si="3"/>
        <v>11</v>
      </c>
      <c r="B18" s="9">
        <f t="shared" si="0"/>
        <v>16499.999999999996</v>
      </c>
      <c r="C18" s="3">
        <f t="shared" si="4"/>
        <v>0.10999999999999999</v>
      </c>
      <c r="D18" s="5">
        <f t="shared" si="1"/>
        <v>6049.9999999999991</v>
      </c>
      <c r="E18" s="33">
        <f t="shared" si="5"/>
        <v>9.9999999999999982</v>
      </c>
      <c r="F18" s="39">
        <f t="shared" si="2"/>
        <v>7.4399999999999995</v>
      </c>
      <c r="G18" s="19">
        <f t="shared" si="6"/>
        <v>239.69</v>
      </c>
    </row>
    <row r="19" spans="1:7" x14ac:dyDescent="0.3">
      <c r="A19" s="7">
        <f t="shared" si="3"/>
        <v>12</v>
      </c>
      <c r="B19" s="9">
        <f t="shared" si="0"/>
        <v>17999.999999999996</v>
      </c>
      <c r="C19" s="3">
        <f t="shared" si="4"/>
        <v>0.11999999999999998</v>
      </c>
      <c r="D19" s="5">
        <f t="shared" si="1"/>
        <v>6599.9999999999991</v>
      </c>
      <c r="E19" s="33">
        <f t="shared" si="5"/>
        <v>10.999999999999998</v>
      </c>
      <c r="F19" s="39">
        <f t="shared" si="2"/>
        <v>6.8199999999999994</v>
      </c>
      <c r="G19" s="19">
        <f t="shared" si="6"/>
        <v>247.13</v>
      </c>
    </row>
    <row r="20" spans="1:7" x14ac:dyDescent="0.3">
      <c r="A20" s="7">
        <f t="shared" si="3"/>
        <v>13</v>
      </c>
      <c r="B20" s="9">
        <f t="shared" si="0"/>
        <v>19499.999999999996</v>
      </c>
      <c r="C20" s="3">
        <f t="shared" si="4"/>
        <v>0.12999999999999998</v>
      </c>
      <c r="D20" s="5">
        <f t="shared" si="1"/>
        <v>7149.9999999999991</v>
      </c>
      <c r="E20" s="33">
        <f t="shared" si="5"/>
        <v>11.999999999999998</v>
      </c>
      <c r="F20" s="39">
        <f t="shared" si="2"/>
        <v>6.3</v>
      </c>
      <c r="G20" s="19">
        <f t="shared" si="6"/>
        <v>253.95</v>
      </c>
    </row>
    <row r="21" spans="1:7" x14ac:dyDescent="0.3">
      <c r="A21" s="7">
        <f t="shared" si="3"/>
        <v>14</v>
      </c>
      <c r="B21" s="9">
        <f t="shared" si="0"/>
        <v>20999.999999999996</v>
      </c>
      <c r="C21" s="3">
        <f t="shared" si="4"/>
        <v>0.13999999999999999</v>
      </c>
      <c r="D21" s="5">
        <f t="shared" si="1"/>
        <v>7699.9999999999991</v>
      </c>
      <c r="E21" s="33">
        <f t="shared" si="5"/>
        <v>12.999999999999998</v>
      </c>
      <c r="F21" s="39">
        <f t="shared" si="2"/>
        <v>5.85</v>
      </c>
      <c r="G21" s="19">
        <f t="shared" si="6"/>
        <v>260.25</v>
      </c>
    </row>
    <row r="22" spans="1:7" x14ac:dyDescent="0.3">
      <c r="A22" s="8">
        <f t="shared" si="3"/>
        <v>15</v>
      </c>
      <c r="B22" s="10">
        <f t="shared" si="0"/>
        <v>22500</v>
      </c>
      <c r="C22" s="4">
        <f t="shared" si="4"/>
        <v>0.15</v>
      </c>
      <c r="D22" s="6">
        <f t="shared" si="1"/>
        <v>8250</v>
      </c>
      <c r="E22" s="34">
        <f t="shared" si="5"/>
        <v>14</v>
      </c>
      <c r="F22" s="40">
        <f t="shared" si="2"/>
        <v>5.46</v>
      </c>
      <c r="G22" s="20">
        <f t="shared" si="6"/>
        <v>266.10000000000002</v>
      </c>
    </row>
    <row r="23" spans="1:7" x14ac:dyDescent="0.3">
      <c r="A23" s="7">
        <f t="shared" si="3"/>
        <v>16</v>
      </c>
      <c r="B23" s="9">
        <f t="shared" si="0"/>
        <v>24000</v>
      </c>
      <c r="C23" s="3">
        <f t="shared" si="4"/>
        <v>0.16</v>
      </c>
      <c r="D23" s="5">
        <f t="shared" si="1"/>
        <v>8800</v>
      </c>
      <c r="E23" s="33">
        <f t="shared" si="5"/>
        <v>15</v>
      </c>
      <c r="F23" s="39">
        <f t="shared" si="2"/>
        <v>5.12</v>
      </c>
      <c r="G23" s="19">
        <f t="shared" si="6"/>
        <v>271.56</v>
      </c>
    </row>
    <row r="24" spans="1:7" x14ac:dyDescent="0.3">
      <c r="A24" s="7">
        <f t="shared" si="3"/>
        <v>17</v>
      </c>
      <c r="B24" s="9">
        <f t="shared" si="0"/>
        <v>25500.000000000004</v>
      </c>
      <c r="C24" s="3">
        <f t="shared" si="4"/>
        <v>0.17</v>
      </c>
      <c r="D24" s="5">
        <f t="shared" si="1"/>
        <v>9350</v>
      </c>
      <c r="E24" s="33">
        <f t="shared" si="5"/>
        <v>16.000000000000004</v>
      </c>
      <c r="F24" s="39">
        <f t="shared" si="2"/>
        <v>4.8199999999999994</v>
      </c>
      <c r="G24" s="19">
        <f t="shared" si="6"/>
        <v>276.68</v>
      </c>
    </row>
    <row r="25" spans="1:7" x14ac:dyDescent="0.3">
      <c r="A25" s="7">
        <f t="shared" si="3"/>
        <v>18</v>
      </c>
      <c r="B25" s="9">
        <f t="shared" si="0"/>
        <v>27000.000000000007</v>
      </c>
      <c r="C25" s="3">
        <f t="shared" si="4"/>
        <v>0.18000000000000002</v>
      </c>
      <c r="D25" s="5">
        <f t="shared" si="1"/>
        <v>9900.0000000000018</v>
      </c>
      <c r="E25" s="33">
        <f t="shared" si="5"/>
        <v>17.000000000000004</v>
      </c>
      <c r="F25" s="39">
        <f t="shared" si="2"/>
        <v>4.55</v>
      </c>
      <c r="G25" s="19">
        <f t="shared" si="6"/>
        <v>281.5</v>
      </c>
    </row>
    <row r="26" spans="1:7" x14ac:dyDescent="0.3">
      <c r="A26" s="7">
        <f t="shared" si="3"/>
        <v>19</v>
      </c>
      <c r="B26" s="9">
        <f t="shared" si="0"/>
        <v>28500.000000000007</v>
      </c>
      <c r="C26" s="3">
        <f t="shared" si="4"/>
        <v>0.19000000000000003</v>
      </c>
      <c r="D26" s="5">
        <f t="shared" si="1"/>
        <v>10450.000000000002</v>
      </c>
      <c r="E26" s="33">
        <f t="shared" si="5"/>
        <v>18.000000000000004</v>
      </c>
      <c r="F26" s="39">
        <f t="shared" si="2"/>
        <v>4.3099999999999996</v>
      </c>
      <c r="G26" s="19">
        <f t="shared" si="6"/>
        <v>286.05</v>
      </c>
    </row>
    <row r="27" spans="1:7" x14ac:dyDescent="0.3">
      <c r="A27" s="8">
        <f t="shared" si="3"/>
        <v>20</v>
      </c>
      <c r="B27" s="10">
        <f t="shared" si="0"/>
        <v>30000.000000000007</v>
      </c>
      <c r="C27" s="4">
        <f t="shared" si="4"/>
        <v>0.20000000000000004</v>
      </c>
      <c r="D27" s="6">
        <f t="shared" si="1"/>
        <v>11000.000000000002</v>
      </c>
      <c r="E27" s="34">
        <f t="shared" si="5"/>
        <v>19.000000000000004</v>
      </c>
      <c r="F27" s="40">
        <f t="shared" si="2"/>
        <v>4.0999999999999996</v>
      </c>
      <c r="G27" s="20">
        <f t="shared" si="6"/>
        <v>290.36</v>
      </c>
    </row>
    <row r="28" spans="1:7" x14ac:dyDescent="0.3">
      <c r="A28" s="7">
        <f t="shared" si="3"/>
        <v>21</v>
      </c>
      <c r="B28" s="9">
        <f t="shared" si="0"/>
        <v>31500.000000000007</v>
      </c>
      <c r="C28" s="3">
        <f t="shared" si="4"/>
        <v>0.21000000000000005</v>
      </c>
      <c r="D28" s="5">
        <f t="shared" si="1"/>
        <v>11550.000000000002</v>
      </c>
      <c r="E28" s="33">
        <f t="shared" si="5"/>
        <v>20.000000000000004</v>
      </c>
      <c r="F28" s="39">
        <f t="shared" si="2"/>
        <v>3.9</v>
      </c>
      <c r="G28" s="19">
        <f t="shared" si="6"/>
        <v>294.46000000000004</v>
      </c>
    </row>
    <row r="29" spans="1:7" x14ac:dyDescent="0.3">
      <c r="A29" s="7">
        <f t="shared" si="3"/>
        <v>22</v>
      </c>
      <c r="B29" s="9">
        <f t="shared" si="0"/>
        <v>33000.000000000007</v>
      </c>
      <c r="C29" s="3">
        <f t="shared" si="4"/>
        <v>0.22000000000000006</v>
      </c>
      <c r="D29" s="5">
        <f t="shared" si="1"/>
        <v>12100.000000000004</v>
      </c>
      <c r="E29" s="33">
        <f t="shared" si="5"/>
        <v>21.000000000000004</v>
      </c>
      <c r="F29" s="39">
        <f t="shared" si="2"/>
        <v>3.7199999999999998</v>
      </c>
      <c r="G29" s="19">
        <f t="shared" si="6"/>
        <v>298.36</v>
      </c>
    </row>
    <row r="30" spans="1:7" x14ac:dyDescent="0.3">
      <c r="A30" s="7">
        <f t="shared" si="3"/>
        <v>23</v>
      </c>
      <c r="B30" s="9">
        <f t="shared" si="0"/>
        <v>34500.000000000015</v>
      </c>
      <c r="C30" s="3">
        <f t="shared" si="4"/>
        <v>0.23000000000000007</v>
      </c>
      <c r="D30" s="5">
        <f t="shared" si="1"/>
        <v>12650.000000000004</v>
      </c>
      <c r="E30" s="33">
        <f t="shared" si="5"/>
        <v>22.000000000000011</v>
      </c>
      <c r="F30" s="39">
        <f t="shared" si="2"/>
        <v>3.5599999999999996</v>
      </c>
      <c r="G30" s="19">
        <f t="shared" si="6"/>
        <v>302.08000000000004</v>
      </c>
    </row>
    <row r="31" spans="1:7" x14ac:dyDescent="0.3">
      <c r="A31" s="7">
        <f t="shared" si="3"/>
        <v>24</v>
      </c>
      <c r="B31" s="9">
        <f t="shared" si="0"/>
        <v>36000.000000000015</v>
      </c>
      <c r="C31" s="3">
        <f t="shared" si="4"/>
        <v>0.24000000000000007</v>
      </c>
      <c r="D31" s="5">
        <f t="shared" si="1"/>
        <v>13200.000000000004</v>
      </c>
      <c r="E31" s="33">
        <f t="shared" si="5"/>
        <v>23.000000000000011</v>
      </c>
      <c r="F31" s="39">
        <f t="shared" si="2"/>
        <v>3.4099999999999997</v>
      </c>
      <c r="G31" s="19">
        <f t="shared" si="6"/>
        <v>305.64000000000004</v>
      </c>
    </row>
    <row r="32" spans="1:7" x14ac:dyDescent="0.3">
      <c r="A32" s="8">
        <f t="shared" si="3"/>
        <v>25</v>
      </c>
      <c r="B32" s="10">
        <f t="shared" si="0"/>
        <v>37500.000000000007</v>
      </c>
      <c r="C32" s="4">
        <f t="shared" si="4"/>
        <v>0.25000000000000006</v>
      </c>
      <c r="D32" s="6">
        <f t="shared" si="1"/>
        <v>13750.000000000004</v>
      </c>
      <c r="E32" s="34">
        <f t="shared" si="5"/>
        <v>24.000000000000004</v>
      </c>
      <c r="F32" s="40">
        <f t="shared" si="2"/>
        <v>3.28</v>
      </c>
      <c r="G32" s="20">
        <f t="shared" si="6"/>
        <v>309.05000000000007</v>
      </c>
    </row>
    <row r="33" spans="1:7" x14ac:dyDescent="0.3">
      <c r="A33" s="7">
        <f t="shared" si="3"/>
        <v>26</v>
      </c>
      <c r="B33" s="9">
        <f t="shared" si="0"/>
        <v>39000.000000000015</v>
      </c>
      <c r="C33" s="3">
        <f t="shared" si="4"/>
        <v>0.26000000000000006</v>
      </c>
      <c r="D33" s="5">
        <f t="shared" si="1"/>
        <v>14300.000000000004</v>
      </c>
      <c r="E33" s="33">
        <f t="shared" si="5"/>
        <v>25.000000000000011</v>
      </c>
      <c r="F33" s="39">
        <f t="shared" si="2"/>
        <v>3.15</v>
      </c>
      <c r="G33" s="19">
        <f t="shared" si="6"/>
        <v>312.33000000000004</v>
      </c>
    </row>
    <row r="34" spans="1:7" x14ac:dyDescent="0.3">
      <c r="A34" s="7">
        <f t="shared" si="3"/>
        <v>27</v>
      </c>
      <c r="B34" s="9">
        <f t="shared" si="0"/>
        <v>40500.000000000015</v>
      </c>
      <c r="C34" s="3">
        <f t="shared" si="4"/>
        <v>0.27000000000000007</v>
      </c>
      <c r="D34" s="5">
        <f t="shared" si="1"/>
        <v>14850.000000000004</v>
      </c>
      <c r="E34" s="33">
        <f t="shared" si="5"/>
        <v>26.000000000000011</v>
      </c>
      <c r="F34" s="39">
        <f t="shared" si="2"/>
        <v>3.0399999999999996</v>
      </c>
      <c r="G34" s="19">
        <f t="shared" si="6"/>
        <v>315.48</v>
      </c>
    </row>
    <row r="35" spans="1:7" x14ac:dyDescent="0.3">
      <c r="A35" s="7">
        <f t="shared" si="3"/>
        <v>28</v>
      </c>
      <c r="B35" s="9">
        <f t="shared" si="0"/>
        <v>42000.000000000015</v>
      </c>
      <c r="C35" s="3">
        <f t="shared" si="4"/>
        <v>0.28000000000000008</v>
      </c>
      <c r="D35" s="5">
        <f t="shared" si="1"/>
        <v>15400.000000000004</v>
      </c>
      <c r="E35" s="33">
        <f t="shared" si="5"/>
        <v>27.000000000000011</v>
      </c>
      <c r="F35" s="39">
        <f t="shared" si="2"/>
        <v>2.9299999999999997</v>
      </c>
      <c r="G35" s="19">
        <f t="shared" si="6"/>
        <v>318.52000000000004</v>
      </c>
    </row>
    <row r="36" spans="1:7" x14ac:dyDescent="0.3">
      <c r="A36" s="7">
        <f t="shared" si="3"/>
        <v>29</v>
      </c>
      <c r="B36" s="9">
        <f t="shared" si="0"/>
        <v>43500.000000000015</v>
      </c>
      <c r="C36" s="3">
        <f t="shared" si="4"/>
        <v>0.29000000000000009</v>
      </c>
      <c r="D36" s="5">
        <f t="shared" si="1"/>
        <v>15950.000000000005</v>
      </c>
      <c r="E36" s="33">
        <f t="shared" si="5"/>
        <v>28.000000000000011</v>
      </c>
      <c r="F36" s="39">
        <f t="shared" si="2"/>
        <v>2.8299999999999996</v>
      </c>
      <c r="G36" s="19">
        <f t="shared" si="6"/>
        <v>321.45000000000005</v>
      </c>
    </row>
    <row r="37" spans="1:7" x14ac:dyDescent="0.3">
      <c r="A37" s="8">
        <f t="shared" si="3"/>
        <v>30</v>
      </c>
      <c r="B37" s="10">
        <f t="shared" si="0"/>
        <v>45000.000000000015</v>
      </c>
      <c r="C37" s="4">
        <f t="shared" si="4"/>
        <v>0.3000000000000001</v>
      </c>
      <c r="D37" s="6">
        <f t="shared" si="1"/>
        <v>16500.000000000007</v>
      </c>
      <c r="E37" s="34">
        <f t="shared" si="5"/>
        <v>29.000000000000011</v>
      </c>
      <c r="F37" s="40">
        <f t="shared" si="2"/>
        <v>2.73</v>
      </c>
      <c r="G37" s="20">
        <f t="shared" si="6"/>
        <v>324.28000000000003</v>
      </c>
    </row>
    <row r="38" spans="1:7" x14ac:dyDescent="0.3">
      <c r="A38" s="7">
        <f t="shared" si="3"/>
        <v>31</v>
      </c>
      <c r="B38" s="9">
        <f t="shared" si="0"/>
        <v>46500.000000000015</v>
      </c>
      <c r="C38" s="3">
        <f t="shared" si="4"/>
        <v>0.31000000000000011</v>
      </c>
      <c r="D38" s="5">
        <f t="shared" si="1"/>
        <v>17050.000000000007</v>
      </c>
      <c r="E38" s="33">
        <f t="shared" si="5"/>
        <v>30.000000000000011</v>
      </c>
      <c r="F38" s="39">
        <f t="shared" si="2"/>
        <v>2.6399999999999997</v>
      </c>
      <c r="G38" s="19">
        <f t="shared" si="6"/>
        <v>327.01000000000005</v>
      </c>
    </row>
    <row r="39" spans="1:7" x14ac:dyDescent="0.3">
      <c r="A39" s="7">
        <f t="shared" si="3"/>
        <v>32</v>
      </c>
      <c r="B39" s="9">
        <f t="shared" si="0"/>
        <v>48000.000000000015</v>
      </c>
      <c r="C39" s="3">
        <f t="shared" si="4"/>
        <v>0.32000000000000012</v>
      </c>
      <c r="D39" s="5">
        <f t="shared" si="1"/>
        <v>17600.000000000007</v>
      </c>
      <c r="E39" s="33">
        <f t="shared" si="5"/>
        <v>31.000000000000011</v>
      </c>
      <c r="F39" s="39">
        <f t="shared" si="2"/>
        <v>2.5599999999999996</v>
      </c>
      <c r="G39" s="19">
        <f t="shared" si="6"/>
        <v>329.65000000000003</v>
      </c>
    </row>
    <row r="40" spans="1:7" x14ac:dyDescent="0.3">
      <c r="A40" s="7">
        <f t="shared" si="3"/>
        <v>33</v>
      </c>
      <c r="B40" s="9">
        <f t="shared" si="0"/>
        <v>49500.000000000015</v>
      </c>
      <c r="C40" s="3">
        <f t="shared" si="4"/>
        <v>0.33000000000000013</v>
      </c>
      <c r="D40" s="5">
        <f t="shared" si="1"/>
        <v>18150.000000000007</v>
      </c>
      <c r="E40" s="33">
        <f t="shared" si="5"/>
        <v>32.000000000000007</v>
      </c>
      <c r="F40" s="39">
        <f t="shared" si="2"/>
        <v>2.48</v>
      </c>
      <c r="G40" s="19">
        <f t="shared" si="6"/>
        <v>332.21000000000004</v>
      </c>
    </row>
    <row r="41" spans="1:7" x14ac:dyDescent="0.3">
      <c r="A41" s="7">
        <f t="shared" si="3"/>
        <v>34</v>
      </c>
      <c r="B41" s="9">
        <f t="shared" si="0"/>
        <v>51000.000000000022</v>
      </c>
      <c r="C41" s="3">
        <f t="shared" si="4"/>
        <v>0.34000000000000014</v>
      </c>
      <c r="D41" s="5">
        <f t="shared" si="1"/>
        <v>18700.000000000007</v>
      </c>
      <c r="E41" s="33">
        <f t="shared" si="5"/>
        <v>33.000000000000014</v>
      </c>
      <c r="F41" s="39">
        <f t="shared" si="2"/>
        <v>2.4099999999999997</v>
      </c>
      <c r="G41" s="19">
        <f t="shared" si="6"/>
        <v>334.69000000000005</v>
      </c>
    </row>
    <row r="42" spans="1:7" x14ac:dyDescent="0.3">
      <c r="A42" s="8">
        <f t="shared" si="3"/>
        <v>35</v>
      </c>
      <c r="B42" s="10">
        <f t="shared" si="0"/>
        <v>52500.000000000022</v>
      </c>
      <c r="C42" s="4">
        <f t="shared" si="4"/>
        <v>0.35000000000000014</v>
      </c>
      <c r="D42" s="6">
        <f t="shared" si="1"/>
        <v>19250.000000000007</v>
      </c>
      <c r="E42" s="34">
        <f t="shared" si="5"/>
        <v>34.000000000000014</v>
      </c>
      <c r="F42" s="40">
        <f t="shared" si="2"/>
        <v>2.34</v>
      </c>
      <c r="G42" s="20">
        <f t="shared" si="6"/>
        <v>337.10000000000008</v>
      </c>
    </row>
    <row r="43" spans="1:7" x14ac:dyDescent="0.3">
      <c r="A43" s="7">
        <f t="shared" si="3"/>
        <v>36</v>
      </c>
      <c r="B43" s="9">
        <f t="shared" si="0"/>
        <v>54000.000000000022</v>
      </c>
      <c r="C43" s="3">
        <f t="shared" si="4"/>
        <v>0.36000000000000015</v>
      </c>
      <c r="D43" s="5">
        <f t="shared" si="1"/>
        <v>19800.000000000007</v>
      </c>
      <c r="E43" s="33">
        <f t="shared" si="5"/>
        <v>35.000000000000014</v>
      </c>
      <c r="F43" s="39">
        <f t="shared" si="2"/>
        <v>2.2799999999999998</v>
      </c>
      <c r="G43" s="19">
        <f t="shared" si="6"/>
        <v>339.44000000000005</v>
      </c>
    </row>
    <row r="44" spans="1:7" x14ac:dyDescent="0.3">
      <c r="A44" s="7">
        <f t="shared" si="3"/>
        <v>37</v>
      </c>
      <c r="B44" s="9">
        <f t="shared" si="0"/>
        <v>55500.000000000022</v>
      </c>
      <c r="C44" s="3">
        <f t="shared" si="4"/>
        <v>0.37000000000000016</v>
      </c>
      <c r="D44" s="5">
        <f t="shared" si="1"/>
        <v>20350.000000000007</v>
      </c>
      <c r="E44" s="33">
        <f t="shared" si="5"/>
        <v>36.000000000000014</v>
      </c>
      <c r="F44" s="39">
        <f t="shared" si="2"/>
        <v>2.2199999999999998</v>
      </c>
      <c r="G44" s="19">
        <f t="shared" si="6"/>
        <v>341.72</v>
      </c>
    </row>
    <row r="45" spans="1:7" x14ac:dyDescent="0.3">
      <c r="A45" s="7">
        <f t="shared" si="3"/>
        <v>38</v>
      </c>
      <c r="B45" s="9">
        <f t="shared" si="0"/>
        <v>57000.000000000022</v>
      </c>
      <c r="C45" s="3">
        <f t="shared" si="4"/>
        <v>0.38000000000000017</v>
      </c>
      <c r="D45" s="5">
        <f t="shared" si="1"/>
        <v>20900.000000000007</v>
      </c>
      <c r="E45" s="33">
        <f t="shared" si="5"/>
        <v>37.000000000000014</v>
      </c>
      <c r="F45" s="39">
        <f t="shared" si="2"/>
        <v>2.1599999999999997</v>
      </c>
      <c r="G45" s="19">
        <f t="shared" si="6"/>
        <v>343.94000000000005</v>
      </c>
    </row>
    <row r="46" spans="1:7" x14ac:dyDescent="0.3">
      <c r="A46" s="7">
        <f t="shared" si="3"/>
        <v>39</v>
      </c>
      <c r="B46" s="9">
        <f t="shared" si="0"/>
        <v>58500.000000000022</v>
      </c>
      <c r="C46" s="3">
        <f t="shared" si="4"/>
        <v>0.39000000000000018</v>
      </c>
      <c r="D46" s="5">
        <f t="shared" si="1"/>
        <v>21450.000000000011</v>
      </c>
      <c r="E46" s="33">
        <f t="shared" si="5"/>
        <v>38.000000000000014</v>
      </c>
      <c r="F46" s="39">
        <f t="shared" si="2"/>
        <v>2.0999999999999996</v>
      </c>
      <c r="G46" s="19">
        <f t="shared" si="6"/>
        <v>346.10000000000008</v>
      </c>
    </row>
    <row r="47" spans="1:7" x14ac:dyDescent="0.3">
      <c r="A47" s="8">
        <f t="shared" si="3"/>
        <v>40</v>
      </c>
      <c r="B47" s="10">
        <f t="shared" si="0"/>
        <v>60000.000000000022</v>
      </c>
      <c r="C47" s="4">
        <f t="shared" si="4"/>
        <v>0.40000000000000019</v>
      </c>
      <c r="D47" s="6">
        <f t="shared" si="1"/>
        <v>22000.000000000011</v>
      </c>
      <c r="E47" s="34">
        <f t="shared" si="5"/>
        <v>39.000000000000014</v>
      </c>
      <c r="F47" s="40">
        <f t="shared" si="2"/>
        <v>2.0499999999999998</v>
      </c>
      <c r="G47" s="20">
        <f t="shared" si="6"/>
        <v>348.2000000000001</v>
      </c>
    </row>
    <row r="48" spans="1:7" x14ac:dyDescent="0.3">
      <c r="A48" s="7">
        <f t="shared" si="3"/>
        <v>41</v>
      </c>
      <c r="B48" s="9">
        <f t="shared" si="0"/>
        <v>61500.000000000036</v>
      </c>
      <c r="C48" s="3">
        <f t="shared" si="4"/>
        <v>0.4100000000000002</v>
      </c>
      <c r="D48" s="5">
        <f t="shared" si="1"/>
        <v>22550.000000000011</v>
      </c>
      <c r="E48" s="33">
        <f t="shared" si="5"/>
        <v>40.000000000000021</v>
      </c>
      <c r="F48" s="39">
        <f t="shared" si="2"/>
        <v>2</v>
      </c>
      <c r="G48" s="19">
        <f t="shared" si="6"/>
        <v>350.25000000000011</v>
      </c>
    </row>
    <row r="49" spans="1:7" x14ac:dyDescent="0.3">
      <c r="A49" s="7">
        <f t="shared" si="3"/>
        <v>42</v>
      </c>
      <c r="B49" s="9">
        <f t="shared" si="0"/>
        <v>63000.000000000036</v>
      </c>
      <c r="C49" s="3">
        <f t="shared" si="4"/>
        <v>0.42000000000000021</v>
      </c>
      <c r="D49" s="5">
        <f t="shared" si="1"/>
        <v>23100.000000000011</v>
      </c>
      <c r="E49" s="33">
        <f t="shared" si="5"/>
        <v>41.000000000000021</v>
      </c>
      <c r="F49" s="39">
        <f t="shared" si="2"/>
        <v>1.95</v>
      </c>
      <c r="G49" s="19">
        <f t="shared" si="6"/>
        <v>352.25000000000011</v>
      </c>
    </row>
    <row r="50" spans="1:7" x14ac:dyDescent="0.3">
      <c r="A50" s="7">
        <f t="shared" si="3"/>
        <v>43</v>
      </c>
      <c r="B50" s="9">
        <f t="shared" si="0"/>
        <v>64500.000000000036</v>
      </c>
      <c r="C50" s="3">
        <f t="shared" si="4"/>
        <v>0.43000000000000022</v>
      </c>
      <c r="D50" s="5">
        <f t="shared" si="1"/>
        <v>23650.000000000011</v>
      </c>
      <c r="E50" s="33">
        <f t="shared" si="5"/>
        <v>42.000000000000021</v>
      </c>
      <c r="F50" s="39">
        <f t="shared" si="2"/>
        <v>1.91</v>
      </c>
      <c r="G50" s="19">
        <f t="shared" si="6"/>
        <v>354.2000000000001</v>
      </c>
    </row>
    <row r="51" spans="1:7" x14ac:dyDescent="0.3">
      <c r="A51" s="7">
        <f t="shared" si="3"/>
        <v>44</v>
      </c>
      <c r="B51" s="9">
        <f t="shared" si="0"/>
        <v>66000.000000000029</v>
      </c>
      <c r="C51" s="3">
        <f t="shared" si="4"/>
        <v>0.44000000000000022</v>
      </c>
      <c r="D51" s="5">
        <f t="shared" si="1"/>
        <v>24200.000000000011</v>
      </c>
      <c r="E51" s="33">
        <f t="shared" si="5"/>
        <v>43.000000000000021</v>
      </c>
      <c r="F51" s="39">
        <f t="shared" si="2"/>
        <v>1.86</v>
      </c>
      <c r="G51" s="19">
        <f t="shared" si="6"/>
        <v>356.11000000000013</v>
      </c>
    </row>
    <row r="52" spans="1:7" x14ac:dyDescent="0.3">
      <c r="A52" s="8">
        <f t="shared" si="3"/>
        <v>45</v>
      </c>
      <c r="B52" s="10">
        <f t="shared" si="0"/>
        <v>67500.000000000029</v>
      </c>
      <c r="C52" s="4">
        <f t="shared" si="4"/>
        <v>0.45000000000000023</v>
      </c>
      <c r="D52" s="6">
        <f t="shared" si="1"/>
        <v>24750.000000000011</v>
      </c>
      <c r="E52" s="34">
        <f t="shared" si="5"/>
        <v>44.000000000000021</v>
      </c>
      <c r="F52" s="40">
        <f t="shared" si="2"/>
        <v>1.82</v>
      </c>
      <c r="G52" s="20">
        <f t="shared" si="6"/>
        <v>357.97000000000014</v>
      </c>
    </row>
    <row r="53" spans="1:7" x14ac:dyDescent="0.3">
      <c r="A53" s="7">
        <f t="shared" si="3"/>
        <v>46</v>
      </c>
      <c r="B53" s="9">
        <f t="shared" si="0"/>
        <v>69000.000000000029</v>
      </c>
      <c r="C53" s="3">
        <f t="shared" si="4"/>
        <v>0.46000000000000024</v>
      </c>
      <c r="D53" s="5">
        <f t="shared" si="1"/>
        <v>25300.000000000011</v>
      </c>
      <c r="E53" s="33">
        <f t="shared" si="5"/>
        <v>45.000000000000021</v>
      </c>
      <c r="F53" s="39">
        <f t="shared" si="2"/>
        <v>1.78</v>
      </c>
      <c r="G53" s="47">
        <f t="shared" si="6"/>
        <v>359.79000000000013</v>
      </c>
    </row>
    <row r="54" spans="1:7" x14ac:dyDescent="0.3">
      <c r="A54" s="7">
        <f t="shared" si="3"/>
        <v>47</v>
      </c>
      <c r="B54" s="9">
        <f t="shared" si="0"/>
        <v>70500.000000000029</v>
      </c>
      <c r="C54" s="3">
        <f t="shared" si="4"/>
        <v>0.47000000000000025</v>
      </c>
      <c r="D54" s="5">
        <f t="shared" si="1"/>
        <v>25850.000000000015</v>
      </c>
      <c r="E54" s="33">
        <f t="shared" si="5"/>
        <v>46.000000000000021</v>
      </c>
      <c r="F54" s="39">
        <f t="shared" si="2"/>
        <v>1.75</v>
      </c>
      <c r="G54" s="47">
        <f t="shared" si="6"/>
        <v>361.57000000000011</v>
      </c>
    </row>
    <row r="55" spans="1:7" x14ac:dyDescent="0.3">
      <c r="A55" s="7">
        <f t="shared" si="3"/>
        <v>48</v>
      </c>
      <c r="B55" s="9">
        <f t="shared" si="0"/>
        <v>72000.000000000029</v>
      </c>
      <c r="C55" s="3">
        <f t="shared" si="4"/>
        <v>0.48000000000000026</v>
      </c>
      <c r="D55" s="5">
        <f t="shared" si="1"/>
        <v>26400.000000000015</v>
      </c>
      <c r="E55" s="33">
        <f t="shared" si="5"/>
        <v>47.000000000000021</v>
      </c>
      <c r="F55" s="39">
        <f t="shared" si="2"/>
        <v>1.71</v>
      </c>
      <c r="G55" s="47">
        <f t="shared" si="6"/>
        <v>363.32000000000011</v>
      </c>
    </row>
    <row r="56" spans="1:7" x14ac:dyDescent="0.3">
      <c r="A56" s="7">
        <f t="shared" si="3"/>
        <v>49</v>
      </c>
      <c r="B56" s="9">
        <f t="shared" si="0"/>
        <v>73500.000000000044</v>
      </c>
      <c r="C56" s="3">
        <f t="shared" si="4"/>
        <v>0.49000000000000027</v>
      </c>
      <c r="D56" s="5">
        <f t="shared" si="1"/>
        <v>26950.000000000015</v>
      </c>
      <c r="E56" s="33">
        <f t="shared" si="5"/>
        <v>48.000000000000028</v>
      </c>
      <c r="F56" s="39">
        <f t="shared" si="2"/>
        <v>1.67</v>
      </c>
      <c r="G56" s="47">
        <f t="shared" si="6"/>
        <v>365.03000000000009</v>
      </c>
    </row>
    <row r="57" spans="1:7" x14ac:dyDescent="0.3">
      <c r="A57" s="8">
        <f t="shared" si="3"/>
        <v>50</v>
      </c>
      <c r="B57" s="10">
        <f t="shared" si="0"/>
        <v>75000.000000000029</v>
      </c>
      <c r="C57" s="4">
        <f t="shared" si="4"/>
        <v>0.50000000000000022</v>
      </c>
      <c r="D57" s="6">
        <f t="shared" si="1"/>
        <v>27500.000000000011</v>
      </c>
      <c r="E57" s="34">
        <f t="shared" si="5"/>
        <v>49.000000000000021</v>
      </c>
      <c r="F57" s="40">
        <f t="shared" si="2"/>
        <v>1.64</v>
      </c>
      <c r="G57" s="48">
        <f t="shared" si="6"/>
        <v>366.7000000000001</v>
      </c>
    </row>
    <row r="58" spans="1:7" x14ac:dyDescent="0.3">
      <c r="A58" s="7">
        <f t="shared" si="3"/>
        <v>51</v>
      </c>
      <c r="B58" s="9">
        <f t="shared" si="0"/>
        <v>76500.000000000029</v>
      </c>
      <c r="C58" s="3">
        <f t="shared" si="4"/>
        <v>0.51000000000000023</v>
      </c>
      <c r="D58" s="5">
        <f t="shared" si="1"/>
        <v>28050.000000000011</v>
      </c>
      <c r="E58" s="33">
        <f t="shared" si="5"/>
        <v>50.000000000000021</v>
      </c>
      <c r="F58" s="39">
        <f t="shared" si="2"/>
        <v>1.61</v>
      </c>
      <c r="G58" s="47">
        <f t="shared" si="6"/>
        <v>368.34000000000009</v>
      </c>
    </row>
    <row r="59" spans="1:7" x14ac:dyDescent="0.3">
      <c r="A59" s="7">
        <f t="shared" si="3"/>
        <v>52</v>
      </c>
      <c r="B59" s="9">
        <f t="shared" si="0"/>
        <v>78000.000000000029</v>
      </c>
      <c r="C59" s="3">
        <f t="shared" si="4"/>
        <v>0.52000000000000024</v>
      </c>
      <c r="D59" s="5">
        <f t="shared" si="1"/>
        <v>28600.000000000011</v>
      </c>
      <c r="E59" s="33">
        <f t="shared" si="5"/>
        <v>51.000000000000021</v>
      </c>
      <c r="F59" s="39">
        <f t="shared" si="2"/>
        <v>1.58</v>
      </c>
      <c r="G59" s="47">
        <f t="shared" si="6"/>
        <v>369.9500000000001</v>
      </c>
    </row>
    <row r="60" spans="1:7" x14ac:dyDescent="0.3">
      <c r="A60" s="7">
        <f t="shared" si="3"/>
        <v>53</v>
      </c>
      <c r="B60" s="9">
        <f t="shared" si="0"/>
        <v>79500.000000000029</v>
      </c>
      <c r="C60" s="3">
        <f t="shared" si="4"/>
        <v>0.53000000000000025</v>
      </c>
      <c r="D60" s="5">
        <f t="shared" si="1"/>
        <v>29150.000000000015</v>
      </c>
      <c r="E60" s="33">
        <f t="shared" si="5"/>
        <v>52.000000000000021</v>
      </c>
      <c r="F60" s="39">
        <f t="shared" si="2"/>
        <v>1.55</v>
      </c>
      <c r="G60" s="47">
        <f t="shared" si="6"/>
        <v>371.53000000000009</v>
      </c>
    </row>
    <row r="61" spans="1:7" x14ac:dyDescent="0.3">
      <c r="A61" s="7">
        <f t="shared" si="3"/>
        <v>54</v>
      </c>
      <c r="B61" s="9">
        <f t="shared" si="0"/>
        <v>81000.000000000029</v>
      </c>
      <c r="C61" s="3">
        <f t="shared" si="4"/>
        <v>0.54000000000000026</v>
      </c>
      <c r="D61" s="5">
        <f t="shared" si="1"/>
        <v>29700.000000000015</v>
      </c>
      <c r="E61" s="33">
        <f t="shared" si="5"/>
        <v>53.000000000000021</v>
      </c>
      <c r="F61" s="39">
        <f t="shared" si="2"/>
        <v>1.52</v>
      </c>
      <c r="G61" s="47">
        <f t="shared" si="6"/>
        <v>373.0800000000001</v>
      </c>
    </row>
    <row r="62" spans="1:7" x14ac:dyDescent="0.3">
      <c r="A62" s="8">
        <f t="shared" si="3"/>
        <v>55</v>
      </c>
      <c r="B62" s="10">
        <f t="shared" si="0"/>
        <v>82500.000000000044</v>
      </c>
      <c r="C62" s="4">
        <f t="shared" si="4"/>
        <v>0.55000000000000027</v>
      </c>
      <c r="D62" s="6">
        <f t="shared" si="1"/>
        <v>30250.000000000015</v>
      </c>
      <c r="E62" s="34">
        <f t="shared" si="5"/>
        <v>54.000000000000028</v>
      </c>
      <c r="F62" s="40">
        <f t="shared" si="2"/>
        <v>1.49</v>
      </c>
      <c r="G62" s="48">
        <f t="shared" si="6"/>
        <v>374.60000000000008</v>
      </c>
    </row>
    <row r="63" spans="1:7" x14ac:dyDescent="0.3">
      <c r="A63" s="7">
        <f t="shared" si="3"/>
        <v>56</v>
      </c>
      <c r="B63" s="9">
        <f t="shared" si="0"/>
        <v>84000.000000000044</v>
      </c>
      <c r="C63" s="3">
        <f t="shared" si="4"/>
        <v>0.56000000000000028</v>
      </c>
      <c r="D63" s="5">
        <f t="shared" si="1"/>
        <v>30800.000000000015</v>
      </c>
      <c r="E63" s="33">
        <f t="shared" si="5"/>
        <v>55.000000000000028</v>
      </c>
      <c r="F63" s="39">
        <f t="shared" si="2"/>
        <v>1.47</v>
      </c>
      <c r="G63" s="47">
        <f t="shared" si="6"/>
        <v>376.09000000000009</v>
      </c>
    </row>
    <row r="64" spans="1:7" x14ac:dyDescent="0.3">
      <c r="A64" s="7">
        <f t="shared" si="3"/>
        <v>57</v>
      </c>
      <c r="B64" s="9">
        <f t="shared" si="0"/>
        <v>85500.000000000044</v>
      </c>
      <c r="C64" s="3">
        <f t="shared" si="4"/>
        <v>0.57000000000000028</v>
      </c>
      <c r="D64" s="5">
        <f t="shared" si="1"/>
        <v>31350.000000000015</v>
      </c>
      <c r="E64" s="33">
        <f t="shared" si="5"/>
        <v>56.000000000000028</v>
      </c>
      <c r="F64" s="39">
        <f t="shared" si="2"/>
        <v>1.44</v>
      </c>
      <c r="G64" s="47">
        <f t="shared" si="6"/>
        <v>377.56000000000012</v>
      </c>
    </row>
    <row r="65" spans="1:7" x14ac:dyDescent="0.3">
      <c r="A65" s="23">
        <f t="shared" si="3"/>
        <v>58</v>
      </c>
      <c r="B65" s="24">
        <f t="shared" si="0"/>
        <v>87000.000000000044</v>
      </c>
      <c r="C65" s="25">
        <f t="shared" si="4"/>
        <v>0.58000000000000029</v>
      </c>
      <c r="D65" s="26">
        <f t="shared" si="1"/>
        <v>31900.000000000015</v>
      </c>
      <c r="E65" s="44">
        <f t="shared" si="5"/>
        <v>57.000000000000028</v>
      </c>
      <c r="F65" s="41">
        <f t="shared" si="2"/>
        <v>1.42</v>
      </c>
      <c r="G65" s="49">
        <f t="shared" si="6"/>
        <v>379.00000000000011</v>
      </c>
    </row>
    <row r="66" spans="1:7" x14ac:dyDescent="0.3">
      <c r="A66" s="7">
        <f t="shared" si="3"/>
        <v>59</v>
      </c>
      <c r="B66" s="9">
        <f t="shared" si="0"/>
        <v>88500.000000000044</v>
      </c>
      <c r="C66" s="3">
        <f t="shared" si="4"/>
        <v>0.5900000000000003</v>
      </c>
      <c r="D66" s="5">
        <f t="shared" si="1"/>
        <v>32450.000000000015</v>
      </c>
      <c r="E66" s="33">
        <f t="shared" si="5"/>
        <v>58.000000000000028</v>
      </c>
      <c r="F66" s="39">
        <f t="shared" si="2"/>
        <v>1.39</v>
      </c>
      <c r="G66" s="47">
        <f t="shared" si="6"/>
        <v>380.42000000000013</v>
      </c>
    </row>
    <row r="67" spans="1:7" x14ac:dyDescent="0.3">
      <c r="A67" s="8">
        <f t="shared" si="3"/>
        <v>60</v>
      </c>
      <c r="B67" s="10">
        <f t="shared" si="0"/>
        <v>90000.000000000044</v>
      </c>
      <c r="C67" s="4">
        <f t="shared" si="4"/>
        <v>0.60000000000000031</v>
      </c>
      <c r="D67" s="6">
        <f t="shared" si="1"/>
        <v>33000.000000000015</v>
      </c>
      <c r="E67" s="34">
        <f t="shared" si="5"/>
        <v>59.000000000000028</v>
      </c>
      <c r="F67" s="40">
        <f t="shared" si="2"/>
        <v>1.37</v>
      </c>
      <c r="G67" s="48">
        <f t="shared" si="6"/>
        <v>381.81000000000012</v>
      </c>
    </row>
    <row r="68" spans="1:7" x14ac:dyDescent="0.3">
      <c r="A68" s="7">
        <f t="shared" si="3"/>
        <v>61</v>
      </c>
      <c r="B68" s="9">
        <f t="shared" si="0"/>
        <v>91500.000000000044</v>
      </c>
      <c r="C68" s="3">
        <f t="shared" ref="C68:C131" si="7">$C67+0.01</f>
        <v>0.61000000000000032</v>
      </c>
      <c r="D68" s="5">
        <f t="shared" si="1"/>
        <v>33550.000000000015</v>
      </c>
      <c r="E68" s="33">
        <f t="shared" si="5"/>
        <v>60.000000000000028</v>
      </c>
      <c r="F68" s="39">
        <f t="shared" si="2"/>
        <v>1.35</v>
      </c>
      <c r="G68" s="47">
        <f t="shared" si="6"/>
        <v>383.18000000000012</v>
      </c>
    </row>
    <row r="69" spans="1:7" x14ac:dyDescent="0.3">
      <c r="A69" s="7">
        <f t="shared" si="3"/>
        <v>62</v>
      </c>
      <c r="B69" s="9">
        <f t="shared" si="0"/>
        <v>93000.000000000044</v>
      </c>
      <c r="C69" s="3">
        <f t="shared" si="7"/>
        <v>0.62000000000000033</v>
      </c>
      <c r="D69" s="5">
        <f t="shared" si="1"/>
        <v>34100.000000000022</v>
      </c>
      <c r="E69" s="33">
        <f t="shared" si="5"/>
        <v>61.000000000000028</v>
      </c>
      <c r="F69" s="39">
        <f t="shared" si="2"/>
        <v>1.32</v>
      </c>
      <c r="G69" s="47">
        <f t="shared" si="6"/>
        <v>384.53000000000014</v>
      </c>
    </row>
    <row r="70" spans="1:7" x14ac:dyDescent="0.3">
      <c r="A70" s="7">
        <f t="shared" si="3"/>
        <v>63</v>
      </c>
      <c r="B70" s="9">
        <f t="shared" si="0"/>
        <v>94500.000000000044</v>
      </c>
      <c r="C70" s="3">
        <f t="shared" si="7"/>
        <v>0.63000000000000034</v>
      </c>
      <c r="D70" s="5">
        <f t="shared" si="1"/>
        <v>34650.000000000022</v>
      </c>
      <c r="E70" s="33">
        <f t="shared" si="5"/>
        <v>62.000000000000028</v>
      </c>
      <c r="F70" s="39">
        <f t="shared" si="2"/>
        <v>1.3</v>
      </c>
      <c r="G70" s="47">
        <f t="shared" si="6"/>
        <v>385.85000000000014</v>
      </c>
    </row>
    <row r="71" spans="1:7" x14ac:dyDescent="0.3">
      <c r="A71" s="7">
        <f t="shared" si="3"/>
        <v>64</v>
      </c>
      <c r="B71" s="9">
        <f t="shared" si="0"/>
        <v>96000.000000000058</v>
      </c>
      <c r="C71" s="3">
        <f t="shared" si="7"/>
        <v>0.64000000000000035</v>
      </c>
      <c r="D71" s="5">
        <f t="shared" si="1"/>
        <v>35200.000000000015</v>
      </c>
      <c r="E71" s="33">
        <f t="shared" si="5"/>
        <v>63.000000000000036</v>
      </c>
      <c r="F71" s="39">
        <f t="shared" si="2"/>
        <v>1.28</v>
      </c>
      <c r="G71" s="47">
        <f t="shared" si="6"/>
        <v>387.15000000000015</v>
      </c>
    </row>
    <row r="72" spans="1:7" x14ac:dyDescent="0.3">
      <c r="A72" s="8">
        <f t="shared" si="3"/>
        <v>65</v>
      </c>
      <c r="B72" s="10">
        <f t="shared" si="0"/>
        <v>97500.000000000058</v>
      </c>
      <c r="C72" s="4">
        <f t="shared" si="7"/>
        <v>0.65000000000000036</v>
      </c>
      <c r="D72" s="6">
        <f t="shared" si="1"/>
        <v>35750.000000000015</v>
      </c>
      <c r="E72" s="34">
        <f t="shared" si="5"/>
        <v>64.000000000000043</v>
      </c>
      <c r="F72" s="40">
        <f t="shared" si="2"/>
        <v>1.26</v>
      </c>
      <c r="G72" s="48">
        <f t="shared" si="6"/>
        <v>388.43000000000012</v>
      </c>
    </row>
    <row r="73" spans="1:7" x14ac:dyDescent="0.3">
      <c r="A73" s="7">
        <f t="shared" si="3"/>
        <v>66</v>
      </c>
      <c r="B73" s="9">
        <f t="shared" ref="B73:B136" si="8">$A$3*$C73*100</f>
        <v>99000.000000000058</v>
      </c>
      <c r="C73" s="3">
        <f t="shared" si="7"/>
        <v>0.66000000000000036</v>
      </c>
      <c r="D73" s="5">
        <f t="shared" ref="D73:D136" si="9">$C73*100*$A$4</f>
        <v>36300.000000000022</v>
      </c>
      <c r="E73" s="33">
        <f t="shared" si="5"/>
        <v>65.000000000000043</v>
      </c>
      <c r="F73" s="39">
        <f t="shared" ref="F73:F136" si="10">ROUNDUP($A$3/$D73*30,2)</f>
        <v>1.24</v>
      </c>
      <c r="G73" s="47">
        <f t="shared" si="6"/>
        <v>389.69000000000011</v>
      </c>
    </row>
    <row r="74" spans="1:7" x14ac:dyDescent="0.3">
      <c r="A74" s="7">
        <f t="shared" ref="A74:A137" si="11">$A73+1</f>
        <v>67</v>
      </c>
      <c r="B74" s="9">
        <f t="shared" si="8"/>
        <v>100500.00000000006</v>
      </c>
      <c r="C74" s="3">
        <f t="shared" si="7"/>
        <v>0.67000000000000037</v>
      </c>
      <c r="D74" s="5">
        <f t="shared" si="9"/>
        <v>36850.000000000022</v>
      </c>
      <c r="E74" s="33">
        <f t="shared" ref="E74:E137" si="12">($B74-$B$8)/$B$8</f>
        <v>66.000000000000043</v>
      </c>
      <c r="F74" s="39">
        <f t="shared" si="10"/>
        <v>1.23</v>
      </c>
      <c r="G74" s="47">
        <f t="shared" si="6"/>
        <v>390.93000000000012</v>
      </c>
    </row>
    <row r="75" spans="1:7" x14ac:dyDescent="0.3">
      <c r="A75" s="7">
        <f t="shared" si="11"/>
        <v>68</v>
      </c>
      <c r="B75" s="9">
        <f t="shared" si="8"/>
        <v>102000.00000000006</v>
      </c>
      <c r="C75" s="3">
        <f t="shared" si="7"/>
        <v>0.68000000000000038</v>
      </c>
      <c r="D75" s="5">
        <f t="shared" si="9"/>
        <v>37400.000000000022</v>
      </c>
      <c r="E75" s="33">
        <f t="shared" si="12"/>
        <v>67.000000000000043</v>
      </c>
      <c r="F75" s="39">
        <f t="shared" si="10"/>
        <v>1.21</v>
      </c>
      <c r="G75" s="47">
        <f t="shared" ref="G75:G138" si="13">$G74+$F74</f>
        <v>392.16000000000014</v>
      </c>
    </row>
    <row r="76" spans="1:7" x14ac:dyDescent="0.3">
      <c r="A76" s="7">
        <f t="shared" si="11"/>
        <v>69</v>
      </c>
      <c r="B76" s="9">
        <f t="shared" si="8"/>
        <v>103500.00000000007</v>
      </c>
      <c r="C76" s="3">
        <f t="shared" si="7"/>
        <v>0.69000000000000039</v>
      </c>
      <c r="D76" s="5">
        <f t="shared" si="9"/>
        <v>37950.000000000022</v>
      </c>
      <c r="E76" s="33">
        <f t="shared" si="12"/>
        <v>68.000000000000043</v>
      </c>
      <c r="F76" s="39">
        <f t="shared" si="10"/>
        <v>1.19</v>
      </c>
      <c r="G76" s="47">
        <f t="shared" si="13"/>
        <v>393.37000000000012</v>
      </c>
    </row>
    <row r="77" spans="1:7" x14ac:dyDescent="0.3">
      <c r="A77" s="8">
        <f t="shared" si="11"/>
        <v>70</v>
      </c>
      <c r="B77" s="10">
        <f t="shared" si="8"/>
        <v>105000.00000000007</v>
      </c>
      <c r="C77" s="4">
        <f t="shared" si="7"/>
        <v>0.7000000000000004</v>
      </c>
      <c r="D77" s="6">
        <f t="shared" si="9"/>
        <v>38500.000000000022</v>
      </c>
      <c r="E77" s="34">
        <f t="shared" si="12"/>
        <v>69.000000000000043</v>
      </c>
      <c r="F77" s="40">
        <f t="shared" si="10"/>
        <v>1.17</v>
      </c>
      <c r="G77" s="48">
        <f t="shared" si="13"/>
        <v>394.56000000000012</v>
      </c>
    </row>
    <row r="78" spans="1:7" x14ac:dyDescent="0.3">
      <c r="A78" s="7">
        <f t="shared" si="11"/>
        <v>71</v>
      </c>
      <c r="B78" s="9">
        <f t="shared" si="8"/>
        <v>106500.00000000007</v>
      </c>
      <c r="C78" s="3">
        <f t="shared" si="7"/>
        <v>0.71000000000000041</v>
      </c>
      <c r="D78" s="5">
        <f t="shared" si="9"/>
        <v>39050.000000000022</v>
      </c>
      <c r="E78" s="33">
        <f t="shared" si="12"/>
        <v>70.000000000000043</v>
      </c>
      <c r="F78" s="39">
        <f t="shared" si="10"/>
        <v>1.1599999999999999</v>
      </c>
      <c r="G78" s="47">
        <f t="shared" si="13"/>
        <v>395.73000000000013</v>
      </c>
    </row>
    <row r="79" spans="1:7" x14ac:dyDescent="0.3">
      <c r="A79" s="7">
        <f t="shared" si="11"/>
        <v>72</v>
      </c>
      <c r="B79" s="9">
        <f t="shared" si="8"/>
        <v>108000.00000000007</v>
      </c>
      <c r="C79" s="3">
        <f t="shared" si="7"/>
        <v>0.72000000000000042</v>
      </c>
      <c r="D79" s="5">
        <f t="shared" si="9"/>
        <v>39600.000000000022</v>
      </c>
      <c r="E79" s="33">
        <f t="shared" si="12"/>
        <v>71.000000000000043</v>
      </c>
      <c r="F79" s="39">
        <f t="shared" si="10"/>
        <v>1.1399999999999999</v>
      </c>
      <c r="G79" s="47">
        <f t="shared" si="13"/>
        <v>396.89000000000016</v>
      </c>
    </row>
    <row r="80" spans="1:7" x14ac:dyDescent="0.3">
      <c r="A80" s="7">
        <f t="shared" si="11"/>
        <v>73</v>
      </c>
      <c r="B80" s="9">
        <f t="shared" si="8"/>
        <v>109500.00000000007</v>
      </c>
      <c r="C80" s="3">
        <f t="shared" si="7"/>
        <v>0.73000000000000043</v>
      </c>
      <c r="D80" s="5">
        <f t="shared" si="9"/>
        <v>40150.000000000022</v>
      </c>
      <c r="E80" s="33">
        <f t="shared" si="12"/>
        <v>72.000000000000043</v>
      </c>
      <c r="F80" s="39">
        <f t="shared" si="10"/>
        <v>1.1300000000000001</v>
      </c>
      <c r="G80" s="47">
        <f t="shared" si="13"/>
        <v>398.03000000000014</v>
      </c>
    </row>
    <row r="81" spans="1:7" x14ac:dyDescent="0.3">
      <c r="A81" s="7">
        <f t="shared" si="11"/>
        <v>74</v>
      </c>
      <c r="B81" s="9">
        <f t="shared" si="8"/>
        <v>111000.00000000007</v>
      </c>
      <c r="C81" s="3">
        <f t="shared" si="7"/>
        <v>0.74000000000000044</v>
      </c>
      <c r="D81" s="5">
        <f t="shared" si="9"/>
        <v>40700.000000000022</v>
      </c>
      <c r="E81" s="33">
        <f t="shared" si="12"/>
        <v>73.000000000000043</v>
      </c>
      <c r="F81" s="39">
        <f t="shared" si="10"/>
        <v>1.1100000000000001</v>
      </c>
      <c r="G81" s="47">
        <f t="shared" si="13"/>
        <v>399.16000000000014</v>
      </c>
    </row>
    <row r="82" spans="1:7" x14ac:dyDescent="0.3">
      <c r="A82" s="8">
        <f t="shared" si="11"/>
        <v>75</v>
      </c>
      <c r="B82" s="10">
        <f t="shared" si="8"/>
        <v>112500.00000000007</v>
      </c>
      <c r="C82" s="4">
        <f t="shared" si="7"/>
        <v>0.75000000000000044</v>
      </c>
      <c r="D82" s="6">
        <f t="shared" si="9"/>
        <v>41250.000000000022</v>
      </c>
      <c r="E82" s="34">
        <f t="shared" si="12"/>
        <v>74.000000000000043</v>
      </c>
      <c r="F82" s="40">
        <f t="shared" si="10"/>
        <v>1.1000000000000001</v>
      </c>
      <c r="G82" s="48">
        <f t="shared" si="13"/>
        <v>400.27000000000015</v>
      </c>
    </row>
    <row r="83" spans="1:7" x14ac:dyDescent="0.3">
      <c r="A83" s="7">
        <f t="shared" si="11"/>
        <v>76</v>
      </c>
      <c r="B83" s="9">
        <f t="shared" si="8"/>
        <v>114000.00000000007</v>
      </c>
      <c r="C83" s="3">
        <f t="shared" si="7"/>
        <v>0.76000000000000045</v>
      </c>
      <c r="D83" s="5">
        <f t="shared" si="9"/>
        <v>41800.000000000022</v>
      </c>
      <c r="E83" s="33">
        <f t="shared" si="12"/>
        <v>75.000000000000043</v>
      </c>
      <c r="F83" s="39">
        <f t="shared" si="10"/>
        <v>1.08</v>
      </c>
      <c r="G83" s="47">
        <f t="shared" si="13"/>
        <v>401.37000000000018</v>
      </c>
    </row>
    <row r="84" spans="1:7" x14ac:dyDescent="0.3">
      <c r="A84" s="7">
        <f t="shared" si="11"/>
        <v>77</v>
      </c>
      <c r="B84" s="9">
        <f t="shared" si="8"/>
        <v>115500.00000000007</v>
      </c>
      <c r="C84" s="3">
        <f t="shared" si="7"/>
        <v>0.77000000000000046</v>
      </c>
      <c r="D84" s="5">
        <f t="shared" si="9"/>
        <v>42350.000000000022</v>
      </c>
      <c r="E84" s="33">
        <f t="shared" si="12"/>
        <v>76.000000000000043</v>
      </c>
      <c r="F84" s="39">
        <f t="shared" si="10"/>
        <v>1.07</v>
      </c>
      <c r="G84" s="47">
        <f t="shared" si="13"/>
        <v>402.45000000000016</v>
      </c>
    </row>
    <row r="85" spans="1:7" x14ac:dyDescent="0.3">
      <c r="A85" s="7">
        <f t="shared" si="11"/>
        <v>78</v>
      </c>
      <c r="B85" s="9">
        <f t="shared" si="8"/>
        <v>117000.00000000007</v>
      </c>
      <c r="C85" s="3">
        <f t="shared" si="7"/>
        <v>0.78000000000000047</v>
      </c>
      <c r="D85" s="5">
        <f t="shared" si="9"/>
        <v>42900.000000000022</v>
      </c>
      <c r="E85" s="33">
        <f t="shared" si="12"/>
        <v>77.000000000000043</v>
      </c>
      <c r="F85" s="39">
        <f t="shared" si="10"/>
        <v>1.05</v>
      </c>
      <c r="G85" s="47">
        <f t="shared" si="13"/>
        <v>403.52000000000015</v>
      </c>
    </row>
    <row r="86" spans="1:7" x14ac:dyDescent="0.3">
      <c r="A86" s="7">
        <f t="shared" si="11"/>
        <v>79</v>
      </c>
      <c r="B86" s="9">
        <f t="shared" si="8"/>
        <v>118500.00000000007</v>
      </c>
      <c r="C86" s="3">
        <f t="shared" si="7"/>
        <v>0.79000000000000048</v>
      </c>
      <c r="D86" s="5">
        <f t="shared" si="9"/>
        <v>43450.000000000022</v>
      </c>
      <c r="E86" s="33">
        <f t="shared" si="12"/>
        <v>78.000000000000043</v>
      </c>
      <c r="F86" s="39">
        <f t="shared" si="10"/>
        <v>1.04</v>
      </c>
      <c r="G86" s="47">
        <f t="shared" si="13"/>
        <v>404.57000000000016</v>
      </c>
    </row>
    <row r="87" spans="1:7" x14ac:dyDescent="0.3">
      <c r="A87" s="8">
        <f t="shared" si="11"/>
        <v>80</v>
      </c>
      <c r="B87" s="10">
        <f t="shared" si="8"/>
        <v>120000.00000000007</v>
      </c>
      <c r="C87" s="4">
        <f t="shared" si="7"/>
        <v>0.80000000000000049</v>
      </c>
      <c r="D87" s="6">
        <f t="shared" si="9"/>
        <v>44000.000000000022</v>
      </c>
      <c r="E87" s="34">
        <f t="shared" si="12"/>
        <v>79.000000000000043</v>
      </c>
      <c r="F87" s="40">
        <f t="shared" si="10"/>
        <v>1.03</v>
      </c>
      <c r="G87" s="48">
        <f t="shared" si="13"/>
        <v>405.61000000000018</v>
      </c>
    </row>
    <row r="88" spans="1:7" x14ac:dyDescent="0.3">
      <c r="A88" s="7">
        <f t="shared" si="11"/>
        <v>81</v>
      </c>
      <c r="B88" s="9">
        <f t="shared" si="8"/>
        <v>121500.00000000007</v>
      </c>
      <c r="C88" s="3">
        <f t="shared" si="7"/>
        <v>0.8100000000000005</v>
      </c>
      <c r="D88" s="5">
        <f t="shared" si="9"/>
        <v>44550.000000000029</v>
      </c>
      <c r="E88" s="33">
        <f t="shared" si="12"/>
        <v>80.000000000000043</v>
      </c>
      <c r="F88" s="39">
        <f t="shared" si="10"/>
        <v>1.02</v>
      </c>
      <c r="G88" s="47">
        <f t="shared" si="13"/>
        <v>406.64000000000016</v>
      </c>
    </row>
    <row r="89" spans="1:7" x14ac:dyDescent="0.3">
      <c r="A89" s="7">
        <f t="shared" si="11"/>
        <v>82</v>
      </c>
      <c r="B89" s="9">
        <f t="shared" si="8"/>
        <v>123000.00000000007</v>
      </c>
      <c r="C89" s="3">
        <f t="shared" si="7"/>
        <v>0.82000000000000051</v>
      </c>
      <c r="D89" s="5">
        <f t="shared" si="9"/>
        <v>45100.000000000029</v>
      </c>
      <c r="E89" s="33">
        <f t="shared" si="12"/>
        <v>81.000000000000043</v>
      </c>
      <c r="F89" s="39">
        <f t="shared" si="10"/>
        <v>1</v>
      </c>
      <c r="G89" s="47">
        <f t="shared" si="13"/>
        <v>407.66000000000014</v>
      </c>
    </row>
    <row r="90" spans="1:7" x14ac:dyDescent="0.3">
      <c r="A90" s="7">
        <f t="shared" si="11"/>
        <v>83</v>
      </c>
      <c r="B90" s="9">
        <f t="shared" si="8"/>
        <v>124500.00000000007</v>
      </c>
      <c r="C90" s="3">
        <f t="shared" si="7"/>
        <v>0.83000000000000052</v>
      </c>
      <c r="D90" s="5">
        <f t="shared" si="9"/>
        <v>45650.000000000029</v>
      </c>
      <c r="E90" s="33">
        <f t="shared" si="12"/>
        <v>82.000000000000043</v>
      </c>
      <c r="F90" s="39">
        <f t="shared" si="10"/>
        <v>0.99</v>
      </c>
      <c r="G90" s="47">
        <f t="shared" si="13"/>
        <v>408.66000000000014</v>
      </c>
    </row>
    <row r="91" spans="1:7" x14ac:dyDescent="0.3">
      <c r="A91" s="7">
        <f t="shared" si="11"/>
        <v>84</v>
      </c>
      <c r="B91" s="9">
        <f t="shared" si="8"/>
        <v>126000.00000000007</v>
      </c>
      <c r="C91" s="3">
        <f t="shared" si="7"/>
        <v>0.84000000000000052</v>
      </c>
      <c r="D91" s="5">
        <f t="shared" si="9"/>
        <v>46200.000000000029</v>
      </c>
      <c r="E91" s="33">
        <f t="shared" si="12"/>
        <v>83.000000000000043</v>
      </c>
      <c r="F91" s="39">
        <f t="shared" si="10"/>
        <v>0.98</v>
      </c>
      <c r="G91" s="47">
        <f t="shared" si="13"/>
        <v>409.65000000000015</v>
      </c>
    </row>
    <row r="92" spans="1:7" x14ac:dyDescent="0.3">
      <c r="A92" s="8">
        <f t="shared" si="11"/>
        <v>85</v>
      </c>
      <c r="B92" s="10">
        <f t="shared" si="8"/>
        <v>127500.00000000009</v>
      </c>
      <c r="C92" s="4">
        <f t="shared" si="7"/>
        <v>0.85000000000000053</v>
      </c>
      <c r="D92" s="6">
        <f t="shared" si="9"/>
        <v>46750.000000000029</v>
      </c>
      <c r="E92" s="34">
        <f t="shared" si="12"/>
        <v>84.000000000000057</v>
      </c>
      <c r="F92" s="40">
        <f t="shared" si="10"/>
        <v>0.97</v>
      </c>
      <c r="G92" s="48">
        <f t="shared" si="13"/>
        <v>410.63000000000017</v>
      </c>
    </row>
    <row r="93" spans="1:7" x14ac:dyDescent="0.3">
      <c r="A93" s="7">
        <f t="shared" si="11"/>
        <v>86</v>
      </c>
      <c r="B93" s="9">
        <f t="shared" si="8"/>
        <v>129000.00000000009</v>
      </c>
      <c r="C93" s="3">
        <f t="shared" si="7"/>
        <v>0.86000000000000054</v>
      </c>
      <c r="D93" s="5">
        <f t="shared" si="9"/>
        <v>47300.000000000029</v>
      </c>
      <c r="E93" s="33">
        <f t="shared" si="12"/>
        <v>85.000000000000057</v>
      </c>
      <c r="F93" s="39">
        <f t="shared" si="10"/>
        <v>0.96</v>
      </c>
      <c r="G93" s="47">
        <f t="shared" si="13"/>
        <v>411.60000000000019</v>
      </c>
    </row>
    <row r="94" spans="1:7" x14ac:dyDescent="0.3">
      <c r="A94" s="7">
        <f t="shared" si="11"/>
        <v>87</v>
      </c>
      <c r="B94" s="9">
        <f t="shared" si="8"/>
        <v>130500.00000000009</v>
      </c>
      <c r="C94" s="3">
        <f t="shared" si="7"/>
        <v>0.87000000000000055</v>
      </c>
      <c r="D94" s="5">
        <f t="shared" si="9"/>
        <v>47850.000000000029</v>
      </c>
      <c r="E94" s="33">
        <f t="shared" si="12"/>
        <v>86.000000000000057</v>
      </c>
      <c r="F94" s="39">
        <f t="shared" si="10"/>
        <v>0.95</v>
      </c>
      <c r="G94" s="47">
        <f t="shared" si="13"/>
        <v>412.56000000000017</v>
      </c>
    </row>
    <row r="95" spans="1:7" x14ac:dyDescent="0.3">
      <c r="A95" s="7">
        <f t="shared" si="11"/>
        <v>88</v>
      </c>
      <c r="B95" s="9">
        <f t="shared" si="8"/>
        <v>132000.00000000009</v>
      </c>
      <c r="C95" s="3">
        <f t="shared" si="7"/>
        <v>0.88000000000000056</v>
      </c>
      <c r="D95" s="5">
        <f t="shared" si="9"/>
        <v>48400.000000000029</v>
      </c>
      <c r="E95" s="33">
        <f t="shared" si="12"/>
        <v>87.000000000000057</v>
      </c>
      <c r="F95" s="39">
        <f t="shared" si="10"/>
        <v>0.93</v>
      </c>
      <c r="G95" s="47">
        <f t="shared" si="13"/>
        <v>413.51000000000016</v>
      </c>
    </row>
    <row r="96" spans="1:7" x14ac:dyDescent="0.3">
      <c r="A96" s="7">
        <f t="shared" si="11"/>
        <v>89</v>
      </c>
      <c r="B96" s="9">
        <f t="shared" si="8"/>
        <v>133500.00000000009</v>
      </c>
      <c r="C96" s="3">
        <f t="shared" si="7"/>
        <v>0.89000000000000057</v>
      </c>
      <c r="D96" s="5">
        <f t="shared" si="9"/>
        <v>48950.000000000029</v>
      </c>
      <c r="E96" s="33">
        <f t="shared" si="12"/>
        <v>88.000000000000057</v>
      </c>
      <c r="F96" s="39">
        <f t="shared" si="10"/>
        <v>0.92</v>
      </c>
      <c r="G96" s="47">
        <f t="shared" si="13"/>
        <v>414.44000000000017</v>
      </c>
    </row>
    <row r="97" spans="1:7" x14ac:dyDescent="0.3">
      <c r="A97" s="8">
        <f t="shared" si="11"/>
        <v>90</v>
      </c>
      <c r="B97" s="10">
        <f t="shared" si="8"/>
        <v>135000.00000000009</v>
      </c>
      <c r="C97" s="4">
        <f t="shared" si="7"/>
        <v>0.90000000000000058</v>
      </c>
      <c r="D97" s="6">
        <f t="shared" si="9"/>
        <v>49500.000000000029</v>
      </c>
      <c r="E97" s="34">
        <f t="shared" si="12"/>
        <v>89.000000000000057</v>
      </c>
      <c r="F97" s="40">
        <f t="shared" si="10"/>
        <v>0.91</v>
      </c>
      <c r="G97" s="48">
        <f t="shared" si="13"/>
        <v>415.36000000000018</v>
      </c>
    </row>
    <row r="98" spans="1:7" x14ac:dyDescent="0.3">
      <c r="A98" s="7">
        <f t="shared" si="11"/>
        <v>91</v>
      </c>
      <c r="B98" s="9">
        <f t="shared" si="8"/>
        <v>136500.00000000009</v>
      </c>
      <c r="C98" s="3">
        <f t="shared" si="7"/>
        <v>0.91000000000000059</v>
      </c>
      <c r="D98" s="5">
        <f t="shared" si="9"/>
        <v>50050.000000000029</v>
      </c>
      <c r="E98" s="33">
        <f t="shared" si="12"/>
        <v>90.000000000000057</v>
      </c>
      <c r="F98" s="39">
        <f t="shared" si="10"/>
        <v>0.9</v>
      </c>
      <c r="G98" s="47">
        <f t="shared" si="13"/>
        <v>416.27000000000021</v>
      </c>
    </row>
    <row r="99" spans="1:7" x14ac:dyDescent="0.3">
      <c r="A99" s="7">
        <f t="shared" si="11"/>
        <v>92</v>
      </c>
      <c r="B99" s="9">
        <f t="shared" si="8"/>
        <v>138000.00000000009</v>
      </c>
      <c r="C99" s="3">
        <f t="shared" si="7"/>
        <v>0.9200000000000006</v>
      </c>
      <c r="D99" s="5">
        <f t="shared" si="9"/>
        <v>50600.000000000029</v>
      </c>
      <c r="E99" s="33">
        <f t="shared" si="12"/>
        <v>91.000000000000057</v>
      </c>
      <c r="F99" s="39">
        <f t="shared" si="10"/>
        <v>0.89</v>
      </c>
      <c r="G99" s="47">
        <f t="shared" si="13"/>
        <v>417.17000000000019</v>
      </c>
    </row>
    <row r="100" spans="1:7" x14ac:dyDescent="0.3">
      <c r="A100" s="7">
        <f t="shared" si="11"/>
        <v>93</v>
      </c>
      <c r="B100" s="9">
        <f t="shared" si="8"/>
        <v>139500.00000000009</v>
      </c>
      <c r="C100" s="3">
        <f t="shared" si="7"/>
        <v>0.9300000000000006</v>
      </c>
      <c r="D100" s="5">
        <f t="shared" si="9"/>
        <v>51150.000000000029</v>
      </c>
      <c r="E100" s="33">
        <f t="shared" si="12"/>
        <v>92.000000000000057</v>
      </c>
      <c r="F100" s="39">
        <f t="shared" si="10"/>
        <v>0.88</v>
      </c>
      <c r="G100" s="47">
        <f t="shared" si="13"/>
        <v>418.06000000000017</v>
      </c>
    </row>
    <row r="101" spans="1:7" x14ac:dyDescent="0.3">
      <c r="A101" s="7">
        <f t="shared" si="11"/>
        <v>94</v>
      </c>
      <c r="B101" s="9">
        <f t="shared" si="8"/>
        <v>141000.00000000009</v>
      </c>
      <c r="C101" s="3">
        <f t="shared" si="7"/>
        <v>0.94000000000000061</v>
      </c>
      <c r="D101" s="5">
        <f t="shared" si="9"/>
        <v>51700.000000000029</v>
      </c>
      <c r="E101" s="33">
        <f t="shared" si="12"/>
        <v>93.000000000000057</v>
      </c>
      <c r="F101" s="39">
        <f t="shared" si="10"/>
        <v>0.88</v>
      </c>
      <c r="G101" s="47">
        <f t="shared" si="13"/>
        <v>418.94000000000017</v>
      </c>
    </row>
    <row r="102" spans="1:7" x14ac:dyDescent="0.3">
      <c r="A102" s="8">
        <f t="shared" si="11"/>
        <v>95</v>
      </c>
      <c r="B102" s="10">
        <f t="shared" si="8"/>
        <v>142500.00000000009</v>
      </c>
      <c r="C102" s="4">
        <f t="shared" si="7"/>
        <v>0.95000000000000062</v>
      </c>
      <c r="D102" s="6">
        <f t="shared" si="9"/>
        <v>52250.000000000029</v>
      </c>
      <c r="E102" s="34">
        <f t="shared" si="12"/>
        <v>94.000000000000057</v>
      </c>
      <c r="F102" s="40">
        <f t="shared" si="10"/>
        <v>0.87</v>
      </c>
      <c r="G102" s="48">
        <f t="shared" si="13"/>
        <v>419.82000000000016</v>
      </c>
    </row>
    <row r="103" spans="1:7" x14ac:dyDescent="0.3">
      <c r="A103" s="7">
        <f t="shared" si="11"/>
        <v>96</v>
      </c>
      <c r="B103" s="9">
        <f t="shared" si="8"/>
        <v>144000.00000000009</v>
      </c>
      <c r="C103" s="3">
        <f t="shared" si="7"/>
        <v>0.96000000000000063</v>
      </c>
      <c r="D103" s="5">
        <f t="shared" si="9"/>
        <v>52800.000000000029</v>
      </c>
      <c r="E103" s="33">
        <f t="shared" si="12"/>
        <v>95.000000000000057</v>
      </c>
      <c r="F103" s="39">
        <f t="shared" si="10"/>
        <v>0.86</v>
      </c>
      <c r="G103" s="47">
        <f t="shared" si="13"/>
        <v>420.69000000000017</v>
      </c>
    </row>
    <row r="104" spans="1:7" x14ac:dyDescent="0.3">
      <c r="A104" s="7">
        <f t="shared" si="11"/>
        <v>97</v>
      </c>
      <c r="B104" s="9">
        <f t="shared" si="8"/>
        <v>145500.00000000009</v>
      </c>
      <c r="C104" s="3">
        <f t="shared" si="7"/>
        <v>0.97000000000000064</v>
      </c>
      <c r="D104" s="5">
        <f t="shared" si="9"/>
        <v>53350.000000000029</v>
      </c>
      <c r="E104" s="33">
        <f t="shared" si="12"/>
        <v>96.000000000000057</v>
      </c>
      <c r="F104" s="39">
        <f t="shared" si="10"/>
        <v>0.85</v>
      </c>
      <c r="G104" s="47">
        <f t="shared" si="13"/>
        <v>421.55000000000018</v>
      </c>
    </row>
    <row r="105" spans="1:7" x14ac:dyDescent="0.3">
      <c r="A105" s="7">
        <f t="shared" si="11"/>
        <v>98</v>
      </c>
      <c r="B105" s="9">
        <f t="shared" si="8"/>
        <v>147000.00000000009</v>
      </c>
      <c r="C105" s="3">
        <f t="shared" si="7"/>
        <v>0.98000000000000065</v>
      </c>
      <c r="D105" s="5">
        <f t="shared" si="9"/>
        <v>53900.000000000036</v>
      </c>
      <c r="E105" s="33">
        <f t="shared" si="12"/>
        <v>97.000000000000057</v>
      </c>
      <c r="F105" s="39">
        <f t="shared" si="10"/>
        <v>0.84</v>
      </c>
      <c r="G105" s="47">
        <f t="shared" si="13"/>
        <v>422.4000000000002</v>
      </c>
    </row>
    <row r="106" spans="1:7" x14ac:dyDescent="0.3">
      <c r="A106" s="7">
        <f t="shared" si="11"/>
        <v>99</v>
      </c>
      <c r="B106" s="9">
        <f t="shared" si="8"/>
        <v>148500.00000000009</v>
      </c>
      <c r="C106" s="3">
        <f t="shared" si="7"/>
        <v>0.99000000000000066</v>
      </c>
      <c r="D106" s="5">
        <f t="shared" si="9"/>
        <v>54450.000000000036</v>
      </c>
      <c r="E106" s="33">
        <f t="shared" si="12"/>
        <v>98.000000000000057</v>
      </c>
      <c r="F106" s="39">
        <f t="shared" si="10"/>
        <v>0.83</v>
      </c>
      <c r="G106" s="47">
        <f t="shared" si="13"/>
        <v>423.24000000000018</v>
      </c>
    </row>
    <row r="107" spans="1:7" x14ac:dyDescent="0.3">
      <c r="A107" s="8">
        <f t="shared" si="11"/>
        <v>100</v>
      </c>
      <c r="B107" s="10">
        <f t="shared" si="8"/>
        <v>150000.00000000009</v>
      </c>
      <c r="C107" s="4">
        <f t="shared" si="7"/>
        <v>1.0000000000000007</v>
      </c>
      <c r="D107" s="6">
        <f t="shared" si="9"/>
        <v>55000.000000000036</v>
      </c>
      <c r="E107" s="34">
        <f t="shared" si="12"/>
        <v>99.000000000000057</v>
      </c>
      <c r="F107" s="40">
        <f t="shared" si="10"/>
        <v>0.82000000000000006</v>
      </c>
      <c r="G107" s="48">
        <f t="shared" si="13"/>
        <v>424.07000000000016</v>
      </c>
    </row>
    <row r="108" spans="1:7" x14ac:dyDescent="0.3">
      <c r="A108" s="7">
        <f t="shared" si="11"/>
        <v>101</v>
      </c>
      <c r="B108" s="9">
        <f t="shared" si="8"/>
        <v>151500.00000000009</v>
      </c>
      <c r="C108" s="3">
        <f t="shared" si="7"/>
        <v>1.0100000000000007</v>
      </c>
      <c r="D108" s="5">
        <f t="shared" si="9"/>
        <v>55550.000000000036</v>
      </c>
      <c r="E108" s="33">
        <f t="shared" si="12"/>
        <v>100.00000000000006</v>
      </c>
      <c r="F108" s="39">
        <f t="shared" si="10"/>
        <v>0.82000000000000006</v>
      </c>
      <c r="G108" s="47">
        <f t="shared" si="13"/>
        <v>424.89000000000016</v>
      </c>
    </row>
    <row r="109" spans="1:7" x14ac:dyDescent="0.3">
      <c r="A109" s="7">
        <f t="shared" si="11"/>
        <v>102</v>
      </c>
      <c r="B109" s="9">
        <f t="shared" si="8"/>
        <v>153000.00000000012</v>
      </c>
      <c r="C109" s="3">
        <f t="shared" si="7"/>
        <v>1.0200000000000007</v>
      </c>
      <c r="D109" s="5">
        <f t="shared" si="9"/>
        <v>56100.000000000036</v>
      </c>
      <c r="E109" s="33">
        <f t="shared" si="12"/>
        <v>101.00000000000007</v>
      </c>
      <c r="F109" s="39">
        <f t="shared" si="10"/>
        <v>0.81</v>
      </c>
      <c r="G109" s="47">
        <f t="shared" si="13"/>
        <v>425.71000000000015</v>
      </c>
    </row>
    <row r="110" spans="1:7" x14ac:dyDescent="0.3">
      <c r="A110" s="7">
        <f t="shared" si="11"/>
        <v>103</v>
      </c>
      <c r="B110" s="9">
        <f t="shared" si="8"/>
        <v>154500.00000000012</v>
      </c>
      <c r="C110" s="3">
        <f t="shared" si="7"/>
        <v>1.0300000000000007</v>
      </c>
      <c r="D110" s="5">
        <f t="shared" si="9"/>
        <v>56650.000000000036</v>
      </c>
      <c r="E110" s="33">
        <f t="shared" si="12"/>
        <v>102.00000000000007</v>
      </c>
      <c r="F110" s="39">
        <f t="shared" si="10"/>
        <v>0.8</v>
      </c>
      <c r="G110" s="47">
        <f t="shared" si="13"/>
        <v>426.52000000000015</v>
      </c>
    </row>
    <row r="111" spans="1:7" x14ac:dyDescent="0.3">
      <c r="A111" s="7">
        <f t="shared" si="11"/>
        <v>104</v>
      </c>
      <c r="B111" s="9">
        <f t="shared" si="8"/>
        <v>156000.00000000012</v>
      </c>
      <c r="C111" s="3">
        <f t="shared" si="7"/>
        <v>1.0400000000000007</v>
      </c>
      <c r="D111" s="5">
        <f t="shared" si="9"/>
        <v>57200.000000000036</v>
      </c>
      <c r="E111" s="33">
        <f t="shared" si="12"/>
        <v>103.00000000000007</v>
      </c>
      <c r="F111" s="39">
        <f t="shared" si="10"/>
        <v>0.79</v>
      </c>
      <c r="G111" s="47">
        <f t="shared" si="13"/>
        <v>427.32000000000016</v>
      </c>
    </row>
    <row r="112" spans="1:7" x14ac:dyDescent="0.3">
      <c r="A112" s="8">
        <f t="shared" si="11"/>
        <v>105</v>
      </c>
      <c r="B112" s="10">
        <f t="shared" si="8"/>
        <v>157500.00000000012</v>
      </c>
      <c r="C112" s="4">
        <f t="shared" si="7"/>
        <v>1.0500000000000007</v>
      </c>
      <c r="D112" s="6">
        <f t="shared" si="9"/>
        <v>57750.000000000036</v>
      </c>
      <c r="E112" s="34">
        <f t="shared" si="12"/>
        <v>104.00000000000007</v>
      </c>
      <c r="F112" s="40">
        <f t="shared" si="10"/>
        <v>0.78</v>
      </c>
      <c r="G112" s="48">
        <f t="shared" si="13"/>
        <v>428.11000000000018</v>
      </c>
    </row>
    <row r="113" spans="1:7" x14ac:dyDescent="0.3">
      <c r="A113" s="7">
        <f t="shared" si="11"/>
        <v>106</v>
      </c>
      <c r="B113" s="9">
        <f t="shared" si="8"/>
        <v>159000.00000000012</v>
      </c>
      <c r="C113" s="3">
        <f t="shared" si="7"/>
        <v>1.0600000000000007</v>
      </c>
      <c r="D113" s="5">
        <f t="shared" si="9"/>
        <v>58300.000000000036</v>
      </c>
      <c r="E113" s="33">
        <f t="shared" si="12"/>
        <v>105.00000000000007</v>
      </c>
      <c r="F113" s="39">
        <f t="shared" si="10"/>
        <v>0.78</v>
      </c>
      <c r="G113" s="47">
        <f t="shared" si="13"/>
        <v>428.89000000000016</v>
      </c>
    </row>
    <row r="114" spans="1:7" x14ac:dyDescent="0.3">
      <c r="A114" s="7">
        <f t="shared" si="11"/>
        <v>107</v>
      </c>
      <c r="B114" s="9">
        <f t="shared" si="8"/>
        <v>160500.00000000012</v>
      </c>
      <c r="C114" s="3">
        <f t="shared" si="7"/>
        <v>1.0700000000000007</v>
      </c>
      <c r="D114" s="5">
        <f t="shared" si="9"/>
        <v>58850.000000000036</v>
      </c>
      <c r="E114" s="33">
        <f t="shared" si="12"/>
        <v>106.00000000000007</v>
      </c>
      <c r="F114" s="39">
        <f t="shared" si="10"/>
        <v>0.77</v>
      </c>
      <c r="G114" s="47">
        <f t="shared" si="13"/>
        <v>429.67000000000013</v>
      </c>
    </row>
    <row r="115" spans="1:7" x14ac:dyDescent="0.3">
      <c r="A115" s="7">
        <f t="shared" si="11"/>
        <v>108</v>
      </c>
      <c r="B115" s="9">
        <f t="shared" si="8"/>
        <v>162000.00000000012</v>
      </c>
      <c r="C115" s="3">
        <f t="shared" si="7"/>
        <v>1.0800000000000007</v>
      </c>
      <c r="D115" s="5">
        <f t="shared" si="9"/>
        <v>59400.000000000036</v>
      </c>
      <c r="E115" s="33">
        <f t="shared" si="12"/>
        <v>107.00000000000007</v>
      </c>
      <c r="F115" s="39">
        <f t="shared" si="10"/>
        <v>0.76</v>
      </c>
      <c r="G115" s="47">
        <f t="shared" si="13"/>
        <v>430.44000000000011</v>
      </c>
    </row>
    <row r="116" spans="1:7" x14ac:dyDescent="0.3">
      <c r="A116" s="7">
        <f t="shared" si="11"/>
        <v>109</v>
      </c>
      <c r="B116" s="9">
        <f t="shared" si="8"/>
        <v>163500.00000000012</v>
      </c>
      <c r="C116" s="3">
        <f t="shared" si="7"/>
        <v>1.0900000000000007</v>
      </c>
      <c r="D116" s="5">
        <f t="shared" si="9"/>
        <v>59950.000000000036</v>
      </c>
      <c r="E116" s="33">
        <f t="shared" si="12"/>
        <v>108.00000000000007</v>
      </c>
      <c r="F116" s="39">
        <f t="shared" si="10"/>
        <v>0.76</v>
      </c>
      <c r="G116" s="47">
        <f t="shared" si="13"/>
        <v>431.2000000000001</v>
      </c>
    </row>
    <row r="117" spans="1:7" x14ac:dyDescent="0.3">
      <c r="A117" s="8">
        <f t="shared" si="11"/>
        <v>110</v>
      </c>
      <c r="B117" s="10">
        <f t="shared" si="8"/>
        <v>165000.00000000012</v>
      </c>
      <c r="C117" s="4">
        <f t="shared" si="7"/>
        <v>1.1000000000000008</v>
      </c>
      <c r="D117" s="6">
        <f t="shared" si="9"/>
        <v>60500.000000000036</v>
      </c>
      <c r="E117" s="34">
        <f t="shared" si="12"/>
        <v>109.00000000000007</v>
      </c>
      <c r="F117" s="40">
        <f t="shared" si="10"/>
        <v>0.75</v>
      </c>
      <c r="G117" s="48">
        <f t="shared" si="13"/>
        <v>431.96000000000009</v>
      </c>
    </row>
    <row r="118" spans="1:7" x14ac:dyDescent="0.3">
      <c r="A118" s="7">
        <f t="shared" si="11"/>
        <v>111</v>
      </c>
      <c r="B118" s="9">
        <f t="shared" si="8"/>
        <v>166500.00000000012</v>
      </c>
      <c r="C118" s="3">
        <f t="shared" si="7"/>
        <v>1.1100000000000008</v>
      </c>
      <c r="D118" s="5">
        <f t="shared" si="9"/>
        <v>61050.000000000036</v>
      </c>
      <c r="E118" s="33">
        <f t="shared" si="12"/>
        <v>110.00000000000007</v>
      </c>
      <c r="F118" s="39">
        <f t="shared" si="10"/>
        <v>0.74</v>
      </c>
      <c r="G118" s="47">
        <f t="shared" si="13"/>
        <v>432.71000000000009</v>
      </c>
    </row>
    <row r="119" spans="1:7" x14ac:dyDescent="0.3">
      <c r="A119" s="7">
        <f t="shared" si="11"/>
        <v>112</v>
      </c>
      <c r="B119" s="9">
        <f t="shared" si="8"/>
        <v>168000.00000000012</v>
      </c>
      <c r="C119" s="3">
        <f t="shared" si="7"/>
        <v>1.1200000000000008</v>
      </c>
      <c r="D119" s="5">
        <f t="shared" si="9"/>
        <v>61600.000000000036</v>
      </c>
      <c r="E119" s="33">
        <f t="shared" si="12"/>
        <v>111.00000000000007</v>
      </c>
      <c r="F119" s="39">
        <f t="shared" si="10"/>
        <v>0.74</v>
      </c>
      <c r="G119" s="47">
        <f t="shared" si="13"/>
        <v>433.4500000000001</v>
      </c>
    </row>
    <row r="120" spans="1:7" x14ac:dyDescent="0.3">
      <c r="A120" s="7">
        <f t="shared" si="11"/>
        <v>113</v>
      </c>
      <c r="B120" s="9">
        <f t="shared" si="8"/>
        <v>169500.00000000012</v>
      </c>
      <c r="C120" s="3">
        <f t="shared" si="7"/>
        <v>1.1300000000000008</v>
      </c>
      <c r="D120" s="5">
        <f t="shared" si="9"/>
        <v>62150.000000000044</v>
      </c>
      <c r="E120" s="33">
        <f t="shared" si="12"/>
        <v>112.00000000000007</v>
      </c>
      <c r="F120" s="39">
        <f t="shared" si="10"/>
        <v>0.73</v>
      </c>
      <c r="G120" s="47">
        <f t="shared" si="13"/>
        <v>434.19000000000011</v>
      </c>
    </row>
    <row r="121" spans="1:7" x14ac:dyDescent="0.3">
      <c r="A121" s="7">
        <f t="shared" si="11"/>
        <v>114</v>
      </c>
      <c r="B121" s="9">
        <f t="shared" si="8"/>
        <v>171000.00000000012</v>
      </c>
      <c r="C121" s="3">
        <f t="shared" si="7"/>
        <v>1.1400000000000008</v>
      </c>
      <c r="D121" s="5">
        <f t="shared" si="9"/>
        <v>62700.000000000044</v>
      </c>
      <c r="E121" s="33">
        <f t="shared" si="12"/>
        <v>113.00000000000007</v>
      </c>
      <c r="F121" s="39">
        <f t="shared" si="10"/>
        <v>0.72</v>
      </c>
      <c r="G121" s="47">
        <f t="shared" si="13"/>
        <v>434.92000000000013</v>
      </c>
    </row>
    <row r="122" spans="1:7" x14ac:dyDescent="0.3">
      <c r="A122" s="8">
        <f t="shared" si="11"/>
        <v>115</v>
      </c>
      <c r="B122" s="10">
        <f t="shared" si="8"/>
        <v>172500.00000000012</v>
      </c>
      <c r="C122" s="4">
        <f t="shared" si="7"/>
        <v>1.1500000000000008</v>
      </c>
      <c r="D122" s="6">
        <f t="shared" si="9"/>
        <v>63250.000000000044</v>
      </c>
      <c r="E122" s="34">
        <f t="shared" si="12"/>
        <v>114.00000000000007</v>
      </c>
      <c r="F122" s="40">
        <f t="shared" si="10"/>
        <v>0.72</v>
      </c>
      <c r="G122" s="48">
        <f t="shared" si="13"/>
        <v>435.64000000000016</v>
      </c>
    </row>
    <row r="123" spans="1:7" x14ac:dyDescent="0.3">
      <c r="A123" s="7">
        <f t="shared" si="11"/>
        <v>116</v>
      </c>
      <c r="B123" s="9">
        <f t="shared" si="8"/>
        <v>174000.00000000012</v>
      </c>
      <c r="C123" s="3">
        <f t="shared" si="7"/>
        <v>1.1600000000000008</v>
      </c>
      <c r="D123" s="5">
        <f t="shared" si="9"/>
        <v>63800.000000000044</v>
      </c>
      <c r="E123" s="33">
        <f t="shared" si="12"/>
        <v>115.00000000000007</v>
      </c>
      <c r="F123" s="39">
        <f t="shared" si="10"/>
        <v>0.71</v>
      </c>
      <c r="G123" s="47">
        <f t="shared" si="13"/>
        <v>436.36000000000018</v>
      </c>
    </row>
    <row r="124" spans="1:7" x14ac:dyDescent="0.3">
      <c r="A124" s="7">
        <f t="shared" si="11"/>
        <v>117</v>
      </c>
      <c r="B124" s="9">
        <f t="shared" si="8"/>
        <v>175500.00000000012</v>
      </c>
      <c r="C124" s="3">
        <f t="shared" si="7"/>
        <v>1.1700000000000008</v>
      </c>
      <c r="D124" s="5">
        <f t="shared" si="9"/>
        <v>64350.000000000044</v>
      </c>
      <c r="E124" s="33">
        <f t="shared" si="12"/>
        <v>116.00000000000007</v>
      </c>
      <c r="F124" s="39">
        <f t="shared" si="10"/>
        <v>0.7</v>
      </c>
      <c r="G124" s="47">
        <f t="shared" si="13"/>
        <v>437.07000000000016</v>
      </c>
    </row>
    <row r="125" spans="1:7" x14ac:dyDescent="0.3">
      <c r="A125" s="7">
        <f t="shared" si="11"/>
        <v>118</v>
      </c>
      <c r="B125" s="9">
        <f t="shared" si="8"/>
        <v>177000.00000000012</v>
      </c>
      <c r="C125" s="3">
        <f t="shared" si="7"/>
        <v>1.1800000000000008</v>
      </c>
      <c r="D125" s="5">
        <f t="shared" si="9"/>
        <v>64900.000000000044</v>
      </c>
      <c r="E125" s="33">
        <f t="shared" si="12"/>
        <v>117.00000000000007</v>
      </c>
      <c r="F125" s="39">
        <f t="shared" si="10"/>
        <v>0.7</v>
      </c>
      <c r="G125" s="47">
        <f t="shared" si="13"/>
        <v>437.77000000000015</v>
      </c>
    </row>
    <row r="126" spans="1:7" x14ac:dyDescent="0.3">
      <c r="A126" s="7">
        <f t="shared" si="11"/>
        <v>119</v>
      </c>
      <c r="B126" s="9">
        <f t="shared" si="8"/>
        <v>178500.00000000015</v>
      </c>
      <c r="C126" s="3">
        <f t="shared" si="7"/>
        <v>1.1900000000000008</v>
      </c>
      <c r="D126" s="5">
        <f t="shared" si="9"/>
        <v>65450.000000000044</v>
      </c>
      <c r="E126" s="33">
        <f t="shared" si="12"/>
        <v>118.0000000000001</v>
      </c>
      <c r="F126" s="39">
        <f t="shared" si="10"/>
        <v>0.69000000000000006</v>
      </c>
      <c r="G126" s="47">
        <f t="shared" si="13"/>
        <v>438.47000000000014</v>
      </c>
    </row>
    <row r="127" spans="1:7" x14ac:dyDescent="0.3">
      <c r="A127" s="8">
        <f t="shared" si="11"/>
        <v>120</v>
      </c>
      <c r="B127" s="10">
        <f t="shared" si="8"/>
        <v>180000.00000000015</v>
      </c>
      <c r="C127" s="4">
        <f t="shared" si="7"/>
        <v>1.2000000000000008</v>
      </c>
      <c r="D127" s="6">
        <f t="shared" si="9"/>
        <v>66000.000000000044</v>
      </c>
      <c r="E127" s="34">
        <f t="shared" si="12"/>
        <v>119.0000000000001</v>
      </c>
      <c r="F127" s="40">
        <f t="shared" si="10"/>
        <v>0.69000000000000006</v>
      </c>
      <c r="G127" s="48">
        <f t="shared" si="13"/>
        <v>439.16000000000014</v>
      </c>
    </row>
    <row r="128" spans="1:7" x14ac:dyDescent="0.3">
      <c r="A128" s="7">
        <f t="shared" si="11"/>
        <v>121</v>
      </c>
      <c r="B128" s="9">
        <f t="shared" si="8"/>
        <v>181500.00000000015</v>
      </c>
      <c r="C128" s="3">
        <f t="shared" si="7"/>
        <v>1.2100000000000009</v>
      </c>
      <c r="D128" s="5">
        <f t="shared" si="9"/>
        <v>66550.000000000044</v>
      </c>
      <c r="E128" s="33">
        <f t="shared" si="12"/>
        <v>120.0000000000001</v>
      </c>
      <c r="F128" s="39">
        <f t="shared" si="10"/>
        <v>0.68</v>
      </c>
      <c r="G128" s="47">
        <f t="shared" si="13"/>
        <v>439.85000000000014</v>
      </c>
    </row>
    <row r="129" spans="1:7" x14ac:dyDescent="0.3">
      <c r="A129" s="7">
        <f t="shared" si="11"/>
        <v>122</v>
      </c>
      <c r="B129" s="9">
        <f t="shared" si="8"/>
        <v>183000.00000000015</v>
      </c>
      <c r="C129" s="3">
        <f t="shared" si="7"/>
        <v>1.2200000000000009</v>
      </c>
      <c r="D129" s="5">
        <f t="shared" si="9"/>
        <v>67100.000000000044</v>
      </c>
      <c r="E129" s="33">
        <f t="shared" si="12"/>
        <v>121.0000000000001</v>
      </c>
      <c r="F129" s="39">
        <f t="shared" si="10"/>
        <v>0.68</v>
      </c>
      <c r="G129" s="47">
        <f t="shared" si="13"/>
        <v>440.53000000000014</v>
      </c>
    </row>
    <row r="130" spans="1:7" x14ac:dyDescent="0.3">
      <c r="A130" s="7">
        <f t="shared" si="11"/>
        <v>123</v>
      </c>
      <c r="B130" s="9">
        <f t="shared" si="8"/>
        <v>184500.00000000015</v>
      </c>
      <c r="C130" s="3">
        <f t="shared" si="7"/>
        <v>1.2300000000000009</v>
      </c>
      <c r="D130" s="5">
        <f t="shared" si="9"/>
        <v>67650.000000000044</v>
      </c>
      <c r="E130" s="33">
        <f t="shared" si="12"/>
        <v>122.0000000000001</v>
      </c>
      <c r="F130" s="39">
        <f t="shared" si="10"/>
        <v>0.67</v>
      </c>
      <c r="G130" s="47">
        <f t="shared" si="13"/>
        <v>441.21000000000015</v>
      </c>
    </row>
    <row r="131" spans="1:7" x14ac:dyDescent="0.3">
      <c r="A131" s="7">
        <f t="shared" si="11"/>
        <v>124</v>
      </c>
      <c r="B131" s="9">
        <f t="shared" si="8"/>
        <v>186000.00000000015</v>
      </c>
      <c r="C131" s="3">
        <f t="shared" si="7"/>
        <v>1.2400000000000009</v>
      </c>
      <c r="D131" s="5">
        <f t="shared" si="9"/>
        <v>68200.000000000044</v>
      </c>
      <c r="E131" s="33">
        <f t="shared" si="12"/>
        <v>123.0000000000001</v>
      </c>
      <c r="F131" s="39">
        <f t="shared" si="10"/>
        <v>0.66</v>
      </c>
      <c r="G131" s="47">
        <f t="shared" si="13"/>
        <v>441.88000000000017</v>
      </c>
    </row>
    <row r="132" spans="1:7" x14ac:dyDescent="0.3">
      <c r="A132" s="8">
        <f t="shared" si="11"/>
        <v>125</v>
      </c>
      <c r="B132" s="10">
        <f t="shared" si="8"/>
        <v>187500.00000000015</v>
      </c>
      <c r="C132" s="4">
        <f t="shared" ref="C132:C195" si="14">$C131+0.01</f>
        <v>1.2500000000000009</v>
      </c>
      <c r="D132" s="6">
        <f t="shared" si="9"/>
        <v>68750.000000000044</v>
      </c>
      <c r="E132" s="34">
        <f t="shared" si="12"/>
        <v>124.0000000000001</v>
      </c>
      <c r="F132" s="40">
        <f t="shared" si="10"/>
        <v>0.66</v>
      </c>
      <c r="G132" s="48">
        <f t="shared" si="13"/>
        <v>442.54000000000019</v>
      </c>
    </row>
    <row r="133" spans="1:7" x14ac:dyDescent="0.3">
      <c r="A133" s="7">
        <f t="shared" si="11"/>
        <v>126</v>
      </c>
      <c r="B133" s="9">
        <f t="shared" si="8"/>
        <v>189000.00000000015</v>
      </c>
      <c r="C133" s="3">
        <f t="shared" si="14"/>
        <v>1.2600000000000009</v>
      </c>
      <c r="D133" s="5">
        <f t="shared" si="9"/>
        <v>69300.000000000044</v>
      </c>
      <c r="E133" s="33">
        <f t="shared" si="12"/>
        <v>125.0000000000001</v>
      </c>
      <c r="F133" s="39">
        <f t="shared" si="10"/>
        <v>0.65</v>
      </c>
      <c r="G133" s="47">
        <f t="shared" si="13"/>
        <v>443.20000000000022</v>
      </c>
    </row>
    <row r="134" spans="1:7" x14ac:dyDescent="0.3">
      <c r="A134" s="7">
        <f t="shared" si="11"/>
        <v>127</v>
      </c>
      <c r="B134" s="9">
        <f t="shared" si="8"/>
        <v>190500.00000000015</v>
      </c>
      <c r="C134" s="3">
        <f t="shared" si="14"/>
        <v>1.2700000000000009</v>
      </c>
      <c r="D134" s="5">
        <f t="shared" si="9"/>
        <v>69850.000000000044</v>
      </c>
      <c r="E134" s="33">
        <f t="shared" si="12"/>
        <v>126.0000000000001</v>
      </c>
      <c r="F134" s="39">
        <f t="shared" si="10"/>
        <v>0.65</v>
      </c>
      <c r="G134" s="47">
        <f t="shared" si="13"/>
        <v>443.85000000000019</v>
      </c>
    </row>
    <row r="135" spans="1:7" x14ac:dyDescent="0.3">
      <c r="A135" s="7">
        <f t="shared" si="11"/>
        <v>128</v>
      </c>
      <c r="B135" s="9">
        <f t="shared" si="8"/>
        <v>192000.00000000015</v>
      </c>
      <c r="C135" s="3">
        <f t="shared" si="14"/>
        <v>1.2800000000000009</v>
      </c>
      <c r="D135" s="5">
        <f t="shared" si="9"/>
        <v>70400.000000000044</v>
      </c>
      <c r="E135" s="33">
        <f t="shared" si="12"/>
        <v>127.0000000000001</v>
      </c>
      <c r="F135" s="39">
        <f t="shared" si="10"/>
        <v>0.64</v>
      </c>
      <c r="G135" s="47">
        <f t="shared" si="13"/>
        <v>444.50000000000017</v>
      </c>
    </row>
    <row r="136" spans="1:7" x14ac:dyDescent="0.3">
      <c r="A136" s="7">
        <f t="shared" si="11"/>
        <v>129</v>
      </c>
      <c r="B136" s="9">
        <f t="shared" si="8"/>
        <v>193500.00000000015</v>
      </c>
      <c r="C136" s="3">
        <f t="shared" si="14"/>
        <v>1.2900000000000009</v>
      </c>
      <c r="D136" s="5">
        <f t="shared" si="9"/>
        <v>70950.000000000044</v>
      </c>
      <c r="E136" s="33">
        <f t="shared" si="12"/>
        <v>128.00000000000009</v>
      </c>
      <c r="F136" s="39">
        <f t="shared" si="10"/>
        <v>0.64</v>
      </c>
      <c r="G136" s="47">
        <f t="shared" si="13"/>
        <v>445.14000000000016</v>
      </c>
    </row>
    <row r="137" spans="1:7" x14ac:dyDescent="0.3">
      <c r="A137" s="8">
        <f t="shared" si="11"/>
        <v>130</v>
      </c>
      <c r="B137" s="10">
        <f t="shared" ref="B137:B200" si="15">$A$3*$C137*100</f>
        <v>195000.00000000015</v>
      </c>
      <c r="C137" s="4">
        <f t="shared" si="14"/>
        <v>1.3000000000000009</v>
      </c>
      <c r="D137" s="6">
        <f t="shared" ref="D137:D200" si="16">$C137*100*$A$4</f>
        <v>71500.000000000044</v>
      </c>
      <c r="E137" s="34">
        <f t="shared" si="12"/>
        <v>129.00000000000009</v>
      </c>
      <c r="F137" s="40">
        <f t="shared" ref="F137:F200" si="17">ROUNDUP($A$3/$D137*30,2)</f>
        <v>0.63</v>
      </c>
      <c r="G137" s="48">
        <f t="shared" si="13"/>
        <v>445.78000000000014</v>
      </c>
    </row>
    <row r="138" spans="1:7" x14ac:dyDescent="0.3">
      <c r="A138" s="7">
        <f t="shared" ref="A138:A201" si="18">$A137+1</f>
        <v>131</v>
      </c>
      <c r="B138" s="9">
        <f t="shared" si="15"/>
        <v>196500.00000000015</v>
      </c>
      <c r="C138" s="3">
        <f t="shared" si="14"/>
        <v>1.3100000000000009</v>
      </c>
      <c r="D138" s="5">
        <f t="shared" si="16"/>
        <v>72050.000000000044</v>
      </c>
      <c r="E138" s="33">
        <f t="shared" ref="E138:E201" si="19">($B138-$B$8)/$B$8</f>
        <v>130.00000000000009</v>
      </c>
      <c r="F138" s="39">
        <f t="shared" si="17"/>
        <v>0.63</v>
      </c>
      <c r="G138" s="47">
        <f t="shared" si="13"/>
        <v>446.41000000000014</v>
      </c>
    </row>
    <row r="139" spans="1:7" x14ac:dyDescent="0.3">
      <c r="A139" s="7">
        <f t="shared" si="18"/>
        <v>132</v>
      </c>
      <c r="B139" s="9">
        <f t="shared" si="15"/>
        <v>198000.00000000015</v>
      </c>
      <c r="C139" s="3">
        <f t="shared" si="14"/>
        <v>1.320000000000001</v>
      </c>
      <c r="D139" s="5">
        <f t="shared" si="16"/>
        <v>72600.000000000044</v>
      </c>
      <c r="E139" s="33">
        <f t="shared" si="19"/>
        <v>131.00000000000009</v>
      </c>
      <c r="F139" s="39">
        <f t="shared" si="17"/>
        <v>0.62</v>
      </c>
      <c r="G139" s="47">
        <f t="shared" ref="G139:G202" si="20">$G138+$F138</f>
        <v>447.04000000000013</v>
      </c>
    </row>
    <row r="140" spans="1:7" x14ac:dyDescent="0.3">
      <c r="A140" s="7">
        <f t="shared" si="18"/>
        <v>133</v>
      </c>
      <c r="B140" s="9">
        <f t="shared" si="15"/>
        <v>199500.00000000015</v>
      </c>
      <c r="C140" s="3">
        <f t="shared" si="14"/>
        <v>1.330000000000001</v>
      </c>
      <c r="D140" s="5">
        <f t="shared" si="16"/>
        <v>73150.000000000044</v>
      </c>
      <c r="E140" s="33">
        <f t="shared" si="19"/>
        <v>132.00000000000009</v>
      </c>
      <c r="F140" s="39">
        <f t="shared" si="17"/>
        <v>0.62</v>
      </c>
      <c r="G140" s="47">
        <f t="shared" si="20"/>
        <v>447.66000000000014</v>
      </c>
    </row>
    <row r="141" spans="1:7" x14ac:dyDescent="0.3">
      <c r="A141" s="7">
        <f t="shared" si="18"/>
        <v>134</v>
      </c>
      <c r="B141" s="9">
        <f t="shared" si="15"/>
        <v>201000.00000000015</v>
      </c>
      <c r="C141" s="3">
        <f t="shared" si="14"/>
        <v>1.340000000000001</v>
      </c>
      <c r="D141" s="5">
        <f t="shared" si="16"/>
        <v>73700.000000000044</v>
      </c>
      <c r="E141" s="33">
        <f t="shared" si="19"/>
        <v>133.00000000000009</v>
      </c>
      <c r="F141" s="39">
        <f t="shared" si="17"/>
        <v>0.62</v>
      </c>
      <c r="G141" s="47">
        <f t="shared" si="20"/>
        <v>448.28000000000014</v>
      </c>
    </row>
    <row r="142" spans="1:7" x14ac:dyDescent="0.3">
      <c r="A142" s="8">
        <f t="shared" si="18"/>
        <v>135</v>
      </c>
      <c r="B142" s="10">
        <f t="shared" si="15"/>
        <v>202500.00000000015</v>
      </c>
      <c r="C142" s="4">
        <f t="shared" si="14"/>
        <v>1.350000000000001</v>
      </c>
      <c r="D142" s="6">
        <f t="shared" si="16"/>
        <v>74250.000000000044</v>
      </c>
      <c r="E142" s="34">
        <f t="shared" si="19"/>
        <v>134.00000000000009</v>
      </c>
      <c r="F142" s="40">
        <f t="shared" si="17"/>
        <v>0.61</v>
      </c>
      <c r="G142" s="48">
        <f t="shared" si="20"/>
        <v>448.90000000000015</v>
      </c>
    </row>
    <row r="143" spans="1:7" x14ac:dyDescent="0.3">
      <c r="A143" s="7">
        <f t="shared" si="18"/>
        <v>136</v>
      </c>
      <c r="B143" s="9">
        <f t="shared" si="15"/>
        <v>204000.00000000015</v>
      </c>
      <c r="C143" s="3">
        <f t="shared" si="14"/>
        <v>1.360000000000001</v>
      </c>
      <c r="D143" s="5">
        <f t="shared" si="16"/>
        <v>74800.000000000044</v>
      </c>
      <c r="E143" s="33">
        <f t="shared" si="19"/>
        <v>135.00000000000009</v>
      </c>
      <c r="F143" s="39">
        <f t="shared" si="17"/>
        <v>0.61</v>
      </c>
      <c r="G143" s="47">
        <f t="shared" si="20"/>
        <v>449.51000000000016</v>
      </c>
    </row>
    <row r="144" spans="1:7" x14ac:dyDescent="0.3">
      <c r="A144" s="7">
        <f t="shared" si="18"/>
        <v>137</v>
      </c>
      <c r="B144" s="9">
        <f t="shared" si="15"/>
        <v>205500.00000000015</v>
      </c>
      <c r="C144" s="3">
        <f t="shared" si="14"/>
        <v>1.370000000000001</v>
      </c>
      <c r="D144" s="5">
        <f t="shared" si="16"/>
        <v>75350.000000000058</v>
      </c>
      <c r="E144" s="33">
        <f t="shared" si="19"/>
        <v>136.00000000000009</v>
      </c>
      <c r="F144" s="39">
        <f t="shared" si="17"/>
        <v>0.6</v>
      </c>
      <c r="G144" s="47">
        <f t="shared" si="20"/>
        <v>450.12000000000018</v>
      </c>
    </row>
    <row r="145" spans="1:7" x14ac:dyDescent="0.3">
      <c r="A145" s="7">
        <f t="shared" si="18"/>
        <v>138</v>
      </c>
      <c r="B145" s="9">
        <f t="shared" si="15"/>
        <v>207000.00000000015</v>
      </c>
      <c r="C145" s="3">
        <f t="shared" si="14"/>
        <v>1.380000000000001</v>
      </c>
      <c r="D145" s="5">
        <f t="shared" si="16"/>
        <v>75900.000000000058</v>
      </c>
      <c r="E145" s="33">
        <f t="shared" si="19"/>
        <v>137.00000000000009</v>
      </c>
      <c r="F145" s="39">
        <f t="shared" si="17"/>
        <v>0.6</v>
      </c>
      <c r="G145" s="47">
        <f t="shared" si="20"/>
        <v>450.7200000000002</v>
      </c>
    </row>
    <row r="146" spans="1:7" x14ac:dyDescent="0.3">
      <c r="A146" s="7">
        <f t="shared" si="18"/>
        <v>139</v>
      </c>
      <c r="B146" s="9">
        <f t="shared" si="15"/>
        <v>208500.00000000015</v>
      </c>
      <c r="C146" s="3">
        <f t="shared" si="14"/>
        <v>1.390000000000001</v>
      </c>
      <c r="D146" s="5">
        <f t="shared" si="16"/>
        <v>76450.000000000058</v>
      </c>
      <c r="E146" s="33">
        <f t="shared" si="19"/>
        <v>138.00000000000009</v>
      </c>
      <c r="F146" s="39">
        <f t="shared" si="17"/>
        <v>0.59</v>
      </c>
      <c r="G146" s="47">
        <f t="shared" si="20"/>
        <v>451.32000000000022</v>
      </c>
    </row>
    <row r="147" spans="1:7" x14ac:dyDescent="0.3">
      <c r="A147" s="8">
        <f t="shared" si="18"/>
        <v>140</v>
      </c>
      <c r="B147" s="10">
        <f t="shared" si="15"/>
        <v>210000.00000000015</v>
      </c>
      <c r="C147" s="4">
        <f t="shared" si="14"/>
        <v>1.400000000000001</v>
      </c>
      <c r="D147" s="6">
        <f t="shared" si="16"/>
        <v>77000.000000000058</v>
      </c>
      <c r="E147" s="34">
        <f t="shared" si="19"/>
        <v>139.00000000000009</v>
      </c>
      <c r="F147" s="40">
        <f t="shared" si="17"/>
        <v>0.59</v>
      </c>
      <c r="G147" s="48">
        <f t="shared" si="20"/>
        <v>451.9100000000002</v>
      </c>
    </row>
    <row r="148" spans="1:7" x14ac:dyDescent="0.3">
      <c r="A148" s="7">
        <f t="shared" si="18"/>
        <v>141</v>
      </c>
      <c r="B148" s="9">
        <f t="shared" si="15"/>
        <v>211500.00000000015</v>
      </c>
      <c r="C148" s="3">
        <f t="shared" si="14"/>
        <v>1.410000000000001</v>
      </c>
      <c r="D148" s="5">
        <f t="shared" si="16"/>
        <v>77550.000000000058</v>
      </c>
      <c r="E148" s="33">
        <f t="shared" si="19"/>
        <v>140.00000000000009</v>
      </c>
      <c r="F148" s="39">
        <f t="shared" si="17"/>
        <v>0.59</v>
      </c>
      <c r="G148" s="47">
        <f t="shared" si="20"/>
        <v>452.50000000000017</v>
      </c>
    </row>
    <row r="149" spans="1:7" x14ac:dyDescent="0.3">
      <c r="A149" s="7">
        <f t="shared" si="18"/>
        <v>142</v>
      </c>
      <c r="B149" s="9">
        <f t="shared" si="15"/>
        <v>213000.00000000015</v>
      </c>
      <c r="C149" s="3">
        <f t="shared" si="14"/>
        <v>1.420000000000001</v>
      </c>
      <c r="D149" s="5">
        <f t="shared" si="16"/>
        <v>78100.000000000058</v>
      </c>
      <c r="E149" s="33">
        <f t="shared" si="19"/>
        <v>141.00000000000009</v>
      </c>
      <c r="F149" s="39">
        <f t="shared" si="17"/>
        <v>0.57999999999999996</v>
      </c>
      <c r="G149" s="47">
        <f t="shared" si="20"/>
        <v>453.09000000000015</v>
      </c>
    </row>
    <row r="150" spans="1:7" x14ac:dyDescent="0.3">
      <c r="A150" s="7">
        <f t="shared" si="18"/>
        <v>143</v>
      </c>
      <c r="B150" s="9">
        <f t="shared" si="15"/>
        <v>214500.00000000015</v>
      </c>
      <c r="C150" s="3">
        <f t="shared" si="14"/>
        <v>1.430000000000001</v>
      </c>
      <c r="D150" s="5">
        <f t="shared" si="16"/>
        <v>78650.000000000058</v>
      </c>
      <c r="E150" s="33">
        <f t="shared" si="19"/>
        <v>142.00000000000009</v>
      </c>
      <c r="F150" s="39">
        <f t="shared" si="17"/>
        <v>0.57999999999999996</v>
      </c>
      <c r="G150" s="47">
        <f t="shared" si="20"/>
        <v>453.67000000000013</v>
      </c>
    </row>
    <row r="151" spans="1:7" x14ac:dyDescent="0.3">
      <c r="A151" s="7">
        <f t="shared" si="18"/>
        <v>144</v>
      </c>
      <c r="B151" s="9">
        <f t="shared" si="15"/>
        <v>216000.00000000015</v>
      </c>
      <c r="C151" s="3">
        <f t="shared" si="14"/>
        <v>1.4400000000000011</v>
      </c>
      <c r="D151" s="5">
        <f t="shared" si="16"/>
        <v>79200.000000000058</v>
      </c>
      <c r="E151" s="33">
        <f t="shared" si="19"/>
        <v>143.00000000000009</v>
      </c>
      <c r="F151" s="39">
        <f t="shared" si="17"/>
        <v>0.57000000000000006</v>
      </c>
      <c r="G151" s="47">
        <f t="shared" si="20"/>
        <v>454.25000000000011</v>
      </c>
    </row>
    <row r="152" spans="1:7" x14ac:dyDescent="0.3">
      <c r="A152" s="8">
        <f t="shared" si="18"/>
        <v>145</v>
      </c>
      <c r="B152" s="10">
        <f t="shared" si="15"/>
        <v>217500.00000000017</v>
      </c>
      <c r="C152" s="4">
        <f t="shared" si="14"/>
        <v>1.4500000000000011</v>
      </c>
      <c r="D152" s="6">
        <f t="shared" si="16"/>
        <v>79750.000000000058</v>
      </c>
      <c r="E152" s="34">
        <f t="shared" si="19"/>
        <v>144.00000000000011</v>
      </c>
      <c r="F152" s="40">
        <f t="shared" si="17"/>
        <v>0.57000000000000006</v>
      </c>
      <c r="G152" s="48">
        <f t="shared" si="20"/>
        <v>454.82000000000011</v>
      </c>
    </row>
    <row r="153" spans="1:7" x14ac:dyDescent="0.3">
      <c r="A153" s="7">
        <f t="shared" si="18"/>
        <v>146</v>
      </c>
      <c r="B153" s="9">
        <f t="shared" si="15"/>
        <v>219000.00000000017</v>
      </c>
      <c r="C153" s="3">
        <f t="shared" si="14"/>
        <v>1.4600000000000011</v>
      </c>
      <c r="D153" s="5">
        <f t="shared" si="16"/>
        <v>80300.000000000058</v>
      </c>
      <c r="E153" s="33">
        <f t="shared" si="19"/>
        <v>145.00000000000011</v>
      </c>
      <c r="F153" s="39">
        <f t="shared" si="17"/>
        <v>0.57000000000000006</v>
      </c>
      <c r="G153" s="47">
        <f t="shared" si="20"/>
        <v>455.3900000000001</v>
      </c>
    </row>
    <row r="154" spans="1:7" x14ac:dyDescent="0.3">
      <c r="A154" s="7">
        <f t="shared" si="18"/>
        <v>147</v>
      </c>
      <c r="B154" s="9">
        <f t="shared" si="15"/>
        <v>220500.00000000017</v>
      </c>
      <c r="C154" s="3">
        <f t="shared" si="14"/>
        <v>1.4700000000000011</v>
      </c>
      <c r="D154" s="5">
        <f t="shared" si="16"/>
        <v>80850.000000000058</v>
      </c>
      <c r="E154" s="33">
        <f t="shared" si="19"/>
        <v>146.00000000000011</v>
      </c>
      <c r="F154" s="39">
        <f t="shared" si="17"/>
        <v>0.56000000000000005</v>
      </c>
      <c r="G154" s="47">
        <f t="shared" si="20"/>
        <v>455.96000000000009</v>
      </c>
    </row>
    <row r="155" spans="1:7" x14ac:dyDescent="0.3">
      <c r="A155" s="7">
        <f t="shared" si="18"/>
        <v>148</v>
      </c>
      <c r="B155" s="9">
        <f t="shared" si="15"/>
        <v>222000.00000000017</v>
      </c>
      <c r="C155" s="3">
        <f t="shared" si="14"/>
        <v>1.4800000000000011</v>
      </c>
      <c r="D155" s="5">
        <f t="shared" si="16"/>
        <v>81400.000000000058</v>
      </c>
      <c r="E155" s="33">
        <f t="shared" si="19"/>
        <v>147.00000000000011</v>
      </c>
      <c r="F155" s="39">
        <f t="shared" si="17"/>
        <v>0.56000000000000005</v>
      </c>
      <c r="G155" s="47">
        <f t="shared" si="20"/>
        <v>456.5200000000001</v>
      </c>
    </row>
    <row r="156" spans="1:7" x14ac:dyDescent="0.3">
      <c r="A156" s="7">
        <f t="shared" si="18"/>
        <v>149</v>
      </c>
      <c r="B156" s="9">
        <f t="shared" si="15"/>
        <v>223500.00000000017</v>
      </c>
      <c r="C156" s="3">
        <f t="shared" si="14"/>
        <v>1.4900000000000011</v>
      </c>
      <c r="D156" s="5">
        <f t="shared" si="16"/>
        <v>81950.000000000058</v>
      </c>
      <c r="E156" s="33">
        <f t="shared" si="19"/>
        <v>148.00000000000011</v>
      </c>
      <c r="F156" s="39">
        <f t="shared" si="17"/>
        <v>0.55000000000000004</v>
      </c>
      <c r="G156" s="47">
        <f t="shared" si="20"/>
        <v>457.0800000000001</v>
      </c>
    </row>
    <row r="157" spans="1:7" x14ac:dyDescent="0.3">
      <c r="A157" s="8">
        <f t="shared" si="18"/>
        <v>150</v>
      </c>
      <c r="B157" s="10">
        <f t="shared" si="15"/>
        <v>225000.00000000017</v>
      </c>
      <c r="C157" s="4">
        <f t="shared" si="14"/>
        <v>1.5000000000000011</v>
      </c>
      <c r="D157" s="6">
        <f t="shared" si="16"/>
        <v>82500.000000000058</v>
      </c>
      <c r="E157" s="34">
        <f t="shared" si="19"/>
        <v>149.00000000000011</v>
      </c>
      <c r="F157" s="40">
        <f t="shared" si="17"/>
        <v>0.55000000000000004</v>
      </c>
      <c r="G157" s="48">
        <f t="shared" si="20"/>
        <v>457.63000000000011</v>
      </c>
    </row>
    <row r="158" spans="1:7" x14ac:dyDescent="0.3">
      <c r="A158" s="7">
        <f t="shared" si="18"/>
        <v>151</v>
      </c>
      <c r="B158" s="9">
        <f t="shared" si="15"/>
        <v>226500.00000000017</v>
      </c>
      <c r="C158" s="3">
        <f t="shared" si="14"/>
        <v>1.5100000000000011</v>
      </c>
      <c r="D158" s="5">
        <f t="shared" si="16"/>
        <v>83050.000000000058</v>
      </c>
      <c r="E158" s="33">
        <f t="shared" si="19"/>
        <v>150.00000000000011</v>
      </c>
      <c r="F158" s="39">
        <f t="shared" si="17"/>
        <v>0.55000000000000004</v>
      </c>
      <c r="G158" s="47">
        <f t="shared" si="20"/>
        <v>458.18000000000012</v>
      </c>
    </row>
    <row r="159" spans="1:7" x14ac:dyDescent="0.3">
      <c r="A159" s="7">
        <f t="shared" si="18"/>
        <v>152</v>
      </c>
      <c r="B159" s="9">
        <f t="shared" si="15"/>
        <v>228000.00000000017</v>
      </c>
      <c r="C159" s="3">
        <f t="shared" si="14"/>
        <v>1.5200000000000011</v>
      </c>
      <c r="D159" s="5">
        <f t="shared" si="16"/>
        <v>83600.000000000058</v>
      </c>
      <c r="E159" s="33">
        <f t="shared" si="19"/>
        <v>151.00000000000011</v>
      </c>
      <c r="F159" s="39">
        <f t="shared" si="17"/>
        <v>0.54</v>
      </c>
      <c r="G159" s="47">
        <f t="shared" si="20"/>
        <v>458.73000000000013</v>
      </c>
    </row>
    <row r="160" spans="1:7" x14ac:dyDescent="0.3">
      <c r="A160" s="7">
        <f t="shared" si="18"/>
        <v>153</v>
      </c>
      <c r="B160" s="9">
        <f t="shared" si="15"/>
        <v>229500.00000000017</v>
      </c>
      <c r="C160" s="3">
        <f t="shared" si="14"/>
        <v>1.5300000000000011</v>
      </c>
      <c r="D160" s="5">
        <f t="shared" si="16"/>
        <v>84150.000000000058</v>
      </c>
      <c r="E160" s="33">
        <f t="shared" si="19"/>
        <v>152.00000000000011</v>
      </c>
      <c r="F160" s="39">
        <f t="shared" si="17"/>
        <v>0.54</v>
      </c>
      <c r="G160" s="47">
        <f t="shared" si="20"/>
        <v>459.27000000000015</v>
      </c>
    </row>
    <row r="161" spans="1:7" x14ac:dyDescent="0.3">
      <c r="A161" s="7">
        <f t="shared" si="18"/>
        <v>154</v>
      </c>
      <c r="B161" s="9">
        <f t="shared" si="15"/>
        <v>231000.00000000017</v>
      </c>
      <c r="C161" s="3">
        <f t="shared" si="14"/>
        <v>1.5400000000000011</v>
      </c>
      <c r="D161" s="5">
        <f t="shared" si="16"/>
        <v>84700.000000000058</v>
      </c>
      <c r="E161" s="33">
        <f t="shared" si="19"/>
        <v>153.00000000000011</v>
      </c>
      <c r="F161" s="39">
        <f t="shared" si="17"/>
        <v>0.54</v>
      </c>
      <c r="G161" s="47">
        <f t="shared" si="20"/>
        <v>459.81000000000017</v>
      </c>
    </row>
    <row r="162" spans="1:7" x14ac:dyDescent="0.3">
      <c r="A162" s="8">
        <f t="shared" si="18"/>
        <v>155</v>
      </c>
      <c r="B162" s="10">
        <f t="shared" si="15"/>
        <v>232500.00000000017</v>
      </c>
      <c r="C162" s="4">
        <f t="shared" si="14"/>
        <v>1.5500000000000012</v>
      </c>
      <c r="D162" s="6">
        <f t="shared" si="16"/>
        <v>85250.000000000058</v>
      </c>
      <c r="E162" s="34">
        <f t="shared" si="19"/>
        <v>154.00000000000011</v>
      </c>
      <c r="F162" s="40">
        <f t="shared" si="17"/>
        <v>0.53</v>
      </c>
      <c r="G162" s="48">
        <f t="shared" si="20"/>
        <v>460.35000000000019</v>
      </c>
    </row>
    <row r="163" spans="1:7" x14ac:dyDescent="0.3">
      <c r="A163" s="7">
        <f t="shared" si="18"/>
        <v>156</v>
      </c>
      <c r="B163" s="9">
        <f t="shared" si="15"/>
        <v>234000.00000000017</v>
      </c>
      <c r="C163" s="3">
        <f t="shared" si="14"/>
        <v>1.5600000000000012</v>
      </c>
      <c r="D163" s="5">
        <f t="shared" si="16"/>
        <v>85800.000000000058</v>
      </c>
      <c r="E163" s="33">
        <f t="shared" si="19"/>
        <v>155.00000000000011</v>
      </c>
      <c r="F163" s="39">
        <f t="shared" si="17"/>
        <v>0.53</v>
      </c>
      <c r="G163" s="47">
        <f t="shared" si="20"/>
        <v>460.88000000000017</v>
      </c>
    </row>
    <row r="164" spans="1:7" x14ac:dyDescent="0.3">
      <c r="A164" s="7">
        <f t="shared" si="18"/>
        <v>157</v>
      </c>
      <c r="B164" s="9">
        <f t="shared" si="15"/>
        <v>235500.00000000017</v>
      </c>
      <c r="C164" s="3">
        <f t="shared" si="14"/>
        <v>1.5700000000000012</v>
      </c>
      <c r="D164" s="5">
        <f t="shared" si="16"/>
        <v>86350.000000000058</v>
      </c>
      <c r="E164" s="33">
        <f t="shared" si="19"/>
        <v>156.00000000000011</v>
      </c>
      <c r="F164" s="39">
        <f t="shared" si="17"/>
        <v>0.53</v>
      </c>
      <c r="G164" s="47">
        <f t="shared" si="20"/>
        <v>461.41000000000014</v>
      </c>
    </row>
    <row r="165" spans="1:7" x14ac:dyDescent="0.3">
      <c r="A165" s="7">
        <f t="shared" si="18"/>
        <v>158</v>
      </c>
      <c r="B165" s="9">
        <f t="shared" si="15"/>
        <v>237000.00000000017</v>
      </c>
      <c r="C165" s="3">
        <f t="shared" si="14"/>
        <v>1.5800000000000012</v>
      </c>
      <c r="D165" s="5">
        <f t="shared" si="16"/>
        <v>86900.000000000058</v>
      </c>
      <c r="E165" s="33">
        <f t="shared" si="19"/>
        <v>157.00000000000011</v>
      </c>
      <c r="F165" s="39">
        <f t="shared" si="17"/>
        <v>0.52</v>
      </c>
      <c r="G165" s="47">
        <f t="shared" si="20"/>
        <v>461.94000000000011</v>
      </c>
    </row>
    <row r="166" spans="1:7" x14ac:dyDescent="0.3">
      <c r="A166" s="7">
        <f t="shared" si="18"/>
        <v>159</v>
      </c>
      <c r="B166" s="9">
        <f t="shared" si="15"/>
        <v>238500.00000000017</v>
      </c>
      <c r="C166" s="3">
        <f t="shared" si="14"/>
        <v>1.5900000000000012</v>
      </c>
      <c r="D166" s="5">
        <f t="shared" si="16"/>
        <v>87450.000000000058</v>
      </c>
      <c r="E166" s="33">
        <f t="shared" si="19"/>
        <v>158.00000000000011</v>
      </c>
      <c r="F166" s="39">
        <f t="shared" si="17"/>
        <v>0.52</v>
      </c>
      <c r="G166" s="47">
        <f t="shared" si="20"/>
        <v>462.46000000000009</v>
      </c>
    </row>
    <row r="167" spans="1:7" x14ac:dyDescent="0.3">
      <c r="A167" s="8">
        <f t="shared" si="18"/>
        <v>160</v>
      </c>
      <c r="B167" s="10">
        <f t="shared" si="15"/>
        <v>240000.00000000017</v>
      </c>
      <c r="C167" s="4">
        <f t="shared" si="14"/>
        <v>1.6000000000000012</v>
      </c>
      <c r="D167" s="6">
        <f t="shared" si="16"/>
        <v>88000.000000000058</v>
      </c>
      <c r="E167" s="34">
        <f t="shared" si="19"/>
        <v>159.00000000000011</v>
      </c>
      <c r="F167" s="40">
        <f t="shared" si="17"/>
        <v>0.52</v>
      </c>
      <c r="G167" s="48">
        <f t="shared" si="20"/>
        <v>462.98000000000008</v>
      </c>
    </row>
    <row r="168" spans="1:7" x14ac:dyDescent="0.3">
      <c r="A168" s="7">
        <f t="shared" si="18"/>
        <v>161</v>
      </c>
      <c r="B168" s="9">
        <f t="shared" si="15"/>
        <v>241500.00000000017</v>
      </c>
      <c r="C168" s="3">
        <f t="shared" si="14"/>
        <v>1.6100000000000012</v>
      </c>
      <c r="D168" s="5">
        <f t="shared" si="16"/>
        <v>88550.000000000058</v>
      </c>
      <c r="E168" s="33">
        <f t="shared" si="19"/>
        <v>160.00000000000011</v>
      </c>
      <c r="F168" s="39">
        <f t="shared" si="17"/>
        <v>0.51</v>
      </c>
      <c r="G168" s="47">
        <f t="shared" si="20"/>
        <v>463.50000000000006</v>
      </c>
    </row>
    <row r="169" spans="1:7" x14ac:dyDescent="0.3">
      <c r="A169" s="7">
        <f t="shared" si="18"/>
        <v>162</v>
      </c>
      <c r="B169" s="9">
        <f t="shared" si="15"/>
        <v>243000.00000000017</v>
      </c>
      <c r="C169" s="3">
        <f t="shared" si="14"/>
        <v>1.6200000000000012</v>
      </c>
      <c r="D169" s="5">
        <f t="shared" si="16"/>
        <v>89100.000000000058</v>
      </c>
      <c r="E169" s="33">
        <f t="shared" si="19"/>
        <v>161.00000000000011</v>
      </c>
      <c r="F169" s="39">
        <f t="shared" si="17"/>
        <v>0.51</v>
      </c>
      <c r="G169" s="47">
        <f t="shared" si="20"/>
        <v>464.01000000000005</v>
      </c>
    </row>
    <row r="170" spans="1:7" x14ac:dyDescent="0.3">
      <c r="A170" s="7">
        <f t="shared" si="18"/>
        <v>163</v>
      </c>
      <c r="B170" s="9">
        <f t="shared" si="15"/>
        <v>244500.00000000017</v>
      </c>
      <c r="C170" s="3">
        <f t="shared" si="14"/>
        <v>1.6300000000000012</v>
      </c>
      <c r="D170" s="5">
        <f t="shared" si="16"/>
        <v>89650.000000000058</v>
      </c>
      <c r="E170" s="33">
        <f t="shared" si="19"/>
        <v>162.00000000000011</v>
      </c>
      <c r="F170" s="39">
        <f t="shared" si="17"/>
        <v>0.51</v>
      </c>
      <c r="G170" s="47">
        <f t="shared" si="20"/>
        <v>464.52000000000004</v>
      </c>
    </row>
    <row r="171" spans="1:7" x14ac:dyDescent="0.3">
      <c r="A171" s="7">
        <f t="shared" si="18"/>
        <v>164</v>
      </c>
      <c r="B171" s="9">
        <f t="shared" si="15"/>
        <v>246000.00000000017</v>
      </c>
      <c r="C171" s="3">
        <f t="shared" si="14"/>
        <v>1.6400000000000012</v>
      </c>
      <c r="D171" s="5">
        <f t="shared" si="16"/>
        <v>90200.000000000058</v>
      </c>
      <c r="E171" s="33">
        <f t="shared" si="19"/>
        <v>163.00000000000011</v>
      </c>
      <c r="F171" s="39">
        <f t="shared" si="17"/>
        <v>0.5</v>
      </c>
      <c r="G171" s="47">
        <f t="shared" si="20"/>
        <v>465.03000000000003</v>
      </c>
    </row>
    <row r="172" spans="1:7" x14ac:dyDescent="0.3">
      <c r="A172" s="8">
        <f t="shared" si="18"/>
        <v>165</v>
      </c>
      <c r="B172" s="10">
        <f t="shared" si="15"/>
        <v>247500.00000000017</v>
      </c>
      <c r="C172" s="4">
        <f t="shared" si="14"/>
        <v>1.6500000000000012</v>
      </c>
      <c r="D172" s="6">
        <f t="shared" si="16"/>
        <v>90750.000000000058</v>
      </c>
      <c r="E172" s="34">
        <f t="shared" si="19"/>
        <v>164.00000000000011</v>
      </c>
      <c r="F172" s="40">
        <f t="shared" si="17"/>
        <v>0.5</v>
      </c>
      <c r="G172" s="48">
        <f t="shared" si="20"/>
        <v>465.53000000000003</v>
      </c>
    </row>
    <row r="173" spans="1:7" x14ac:dyDescent="0.3">
      <c r="A173" s="7">
        <f t="shared" si="18"/>
        <v>166</v>
      </c>
      <c r="B173" s="9">
        <f t="shared" si="15"/>
        <v>249000.00000000017</v>
      </c>
      <c r="C173" s="3">
        <f t="shared" si="14"/>
        <v>1.6600000000000013</v>
      </c>
      <c r="D173" s="5">
        <f t="shared" si="16"/>
        <v>91300.000000000058</v>
      </c>
      <c r="E173" s="33">
        <f t="shared" si="19"/>
        <v>165.00000000000011</v>
      </c>
      <c r="F173" s="39">
        <f t="shared" si="17"/>
        <v>0.5</v>
      </c>
      <c r="G173" s="47">
        <f t="shared" si="20"/>
        <v>466.03000000000003</v>
      </c>
    </row>
    <row r="174" spans="1:7" x14ac:dyDescent="0.3">
      <c r="A174" s="7">
        <f t="shared" si="18"/>
        <v>167</v>
      </c>
      <c r="B174" s="9">
        <f t="shared" si="15"/>
        <v>250500.00000000017</v>
      </c>
      <c r="C174" s="3">
        <f t="shared" si="14"/>
        <v>1.6700000000000013</v>
      </c>
      <c r="D174" s="5">
        <f t="shared" si="16"/>
        <v>91850.000000000058</v>
      </c>
      <c r="E174" s="33">
        <f t="shared" si="19"/>
        <v>166.00000000000011</v>
      </c>
      <c r="F174" s="39">
        <f t="shared" si="17"/>
        <v>0.49</v>
      </c>
      <c r="G174" s="47">
        <f t="shared" si="20"/>
        <v>466.53000000000003</v>
      </c>
    </row>
    <row r="175" spans="1:7" x14ac:dyDescent="0.3">
      <c r="A175" s="7">
        <f t="shared" si="18"/>
        <v>168</v>
      </c>
      <c r="B175" s="9">
        <f t="shared" si="15"/>
        <v>252000.00000000017</v>
      </c>
      <c r="C175" s="3">
        <f t="shared" si="14"/>
        <v>1.6800000000000013</v>
      </c>
      <c r="D175" s="5">
        <f t="shared" si="16"/>
        <v>92400.000000000058</v>
      </c>
      <c r="E175" s="33">
        <f t="shared" si="19"/>
        <v>167.00000000000011</v>
      </c>
      <c r="F175" s="39">
        <f t="shared" si="17"/>
        <v>0.49</v>
      </c>
      <c r="G175" s="47">
        <f t="shared" si="20"/>
        <v>467.02000000000004</v>
      </c>
    </row>
    <row r="176" spans="1:7" x14ac:dyDescent="0.3">
      <c r="A176" s="7">
        <f t="shared" si="18"/>
        <v>169</v>
      </c>
      <c r="B176" s="9">
        <f t="shared" si="15"/>
        <v>253500.00000000017</v>
      </c>
      <c r="C176" s="3">
        <f t="shared" si="14"/>
        <v>1.6900000000000013</v>
      </c>
      <c r="D176" s="5">
        <f t="shared" si="16"/>
        <v>92950.000000000058</v>
      </c>
      <c r="E176" s="33">
        <f t="shared" si="19"/>
        <v>168.00000000000011</v>
      </c>
      <c r="F176" s="39">
        <f t="shared" si="17"/>
        <v>0.49</v>
      </c>
      <c r="G176" s="47">
        <f t="shared" si="20"/>
        <v>467.51000000000005</v>
      </c>
    </row>
    <row r="177" spans="1:7" x14ac:dyDescent="0.3">
      <c r="A177" s="8">
        <f t="shared" si="18"/>
        <v>170</v>
      </c>
      <c r="B177" s="10">
        <f t="shared" si="15"/>
        <v>255000.00000000017</v>
      </c>
      <c r="C177" s="4">
        <f t="shared" si="14"/>
        <v>1.7000000000000013</v>
      </c>
      <c r="D177" s="6">
        <f t="shared" si="16"/>
        <v>93500.000000000073</v>
      </c>
      <c r="E177" s="34">
        <f t="shared" si="19"/>
        <v>169.00000000000011</v>
      </c>
      <c r="F177" s="40">
        <f t="shared" si="17"/>
        <v>0.49</v>
      </c>
      <c r="G177" s="48">
        <f t="shared" si="20"/>
        <v>468.00000000000006</v>
      </c>
    </row>
    <row r="178" spans="1:7" x14ac:dyDescent="0.3">
      <c r="A178" s="7">
        <f t="shared" si="18"/>
        <v>171</v>
      </c>
      <c r="B178" s="9">
        <f t="shared" si="15"/>
        <v>256500.00000000017</v>
      </c>
      <c r="C178" s="3">
        <f t="shared" si="14"/>
        <v>1.7100000000000013</v>
      </c>
      <c r="D178" s="5">
        <f t="shared" si="16"/>
        <v>94050.000000000073</v>
      </c>
      <c r="E178" s="33">
        <f t="shared" si="19"/>
        <v>170.00000000000011</v>
      </c>
      <c r="F178" s="39">
        <f t="shared" si="17"/>
        <v>0.48</v>
      </c>
      <c r="G178" s="47">
        <f t="shared" si="20"/>
        <v>468.49000000000007</v>
      </c>
    </row>
    <row r="179" spans="1:7" x14ac:dyDescent="0.3">
      <c r="A179" s="7">
        <f t="shared" si="18"/>
        <v>172</v>
      </c>
      <c r="B179" s="9">
        <f t="shared" si="15"/>
        <v>258000.00000000017</v>
      </c>
      <c r="C179" s="3">
        <f t="shared" si="14"/>
        <v>1.7200000000000013</v>
      </c>
      <c r="D179" s="5">
        <f t="shared" si="16"/>
        <v>94600.000000000073</v>
      </c>
      <c r="E179" s="33">
        <f t="shared" si="19"/>
        <v>171.00000000000011</v>
      </c>
      <c r="F179" s="39">
        <f t="shared" si="17"/>
        <v>0.48</v>
      </c>
      <c r="G179" s="47">
        <f t="shared" si="20"/>
        <v>468.97000000000008</v>
      </c>
    </row>
    <row r="180" spans="1:7" x14ac:dyDescent="0.3">
      <c r="A180" s="7">
        <f t="shared" si="18"/>
        <v>173</v>
      </c>
      <c r="B180" s="9">
        <f t="shared" si="15"/>
        <v>259500.00000000017</v>
      </c>
      <c r="C180" s="3">
        <f t="shared" si="14"/>
        <v>1.7300000000000013</v>
      </c>
      <c r="D180" s="5">
        <f t="shared" si="16"/>
        <v>95150.000000000073</v>
      </c>
      <c r="E180" s="33">
        <f t="shared" si="19"/>
        <v>172.00000000000011</v>
      </c>
      <c r="F180" s="39">
        <f t="shared" si="17"/>
        <v>0.48</v>
      </c>
      <c r="G180" s="47">
        <f t="shared" si="20"/>
        <v>469.4500000000001</v>
      </c>
    </row>
    <row r="181" spans="1:7" x14ac:dyDescent="0.3">
      <c r="A181" s="7">
        <f t="shared" si="18"/>
        <v>174</v>
      </c>
      <c r="B181" s="9">
        <f t="shared" si="15"/>
        <v>261000.00000000017</v>
      </c>
      <c r="C181" s="3">
        <f t="shared" si="14"/>
        <v>1.7400000000000013</v>
      </c>
      <c r="D181" s="5">
        <f t="shared" si="16"/>
        <v>95700.000000000073</v>
      </c>
      <c r="E181" s="33">
        <f t="shared" si="19"/>
        <v>173.00000000000011</v>
      </c>
      <c r="F181" s="39">
        <f t="shared" si="17"/>
        <v>0.48</v>
      </c>
      <c r="G181" s="47">
        <f t="shared" si="20"/>
        <v>469.93000000000012</v>
      </c>
    </row>
    <row r="182" spans="1:7" x14ac:dyDescent="0.3">
      <c r="A182" s="8">
        <f t="shared" si="18"/>
        <v>175</v>
      </c>
      <c r="B182" s="10">
        <f t="shared" si="15"/>
        <v>262500.00000000017</v>
      </c>
      <c r="C182" s="4">
        <f t="shared" si="14"/>
        <v>1.7500000000000013</v>
      </c>
      <c r="D182" s="6">
        <f t="shared" si="16"/>
        <v>96250.000000000073</v>
      </c>
      <c r="E182" s="34">
        <f t="shared" si="19"/>
        <v>174.00000000000011</v>
      </c>
      <c r="F182" s="40">
        <f t="shared" si="17"/>
        <v>0.47000000000000003</v>
      </c>
      <c r="G182" s="48">
        <f t="shared" si="20"/>
        <v>470.41000000000014</v>
      </c>
    </row>
    <row r="183" spans="1:7" x14ac:dyDescent="0.3">
      <c r="A183" s="7">
        <f t="shared" si="18"/>
        <v>176</v>
      </c>
      <c r="B183" s="9">
        <f t="shared" si="15"/>
        <v>264000.00000000017</v>
      </c>
      <c r="C183" s="3">
        <f t="shared" si="14"/>
        <v>1.7600000000000013</v>
      </c>
      <c r="D183" s="5">
        <f t="shared" si="16"/>
        <v>96800.000000000073</v>
      </c>
      <c r="E183" s="33">
        <f t="shared" si="19"/>
        <v>175.00000000000011</v>
      </c>
      <c r="F183" s="39">
        <f t="shared" si="17"/>
        <v>0.47000000000000003</v>
      </c>
      <c r="G183" s="47">
        <f t="shared" si="20"/>
        <v>470.88000000000017</v>
      </c>
    </row>
    <row r="184" spans="1:7" x14ac:dyDescent="0.3">
      <c r="A184" s="7">
        <f t="shared" si="18"/>
        <v>177</v>
      </c>
      <c r="B184" s="9">
        <f t="shared" si="15"/>
        <v>265500.00000000017</v>
      </c>
      <c r="C184" s="3">
        <f t="shared" si="14"/>
        <v>1.7700000000000014</v>
      </c>
      <c r="D184" s="5">
        <f t="shared" si="16"/>
        <v>97350.000000000073</v>
      </c>
      <c r="E184" s="33">
        <f t="shared" si="19"/>
        <v>176.00000000000011</v>
      </c>
      <c r="F184" s="39">
        <f t="shared" si="17"/>
        <v>0.47000000000000003</v>
      </c>
      <c r="G184" s="47">
        <f t="shared" si="20"/>
        <v>471.35000000000019</v>
      </c>
    </row>
    <row r="185" spans="1:7" x14ac:dyDescent="0.3">
      <c r="A185" s="7">
        <f t="shared" si="18"/>
        <v>178</v>
      </c>
      <c r="B185" s="9">
        <f t="shared" si="15"/>
        <v>267000.00000000017</v>
      </c>
      <c r="C185" s="3">
        <f t="shared" si="14"/>
        <v>1.7800000000000014</v>
      </c>
      <c r="D185" s="5">
        <f t="shared" si="16"/>
        <v>97900.000000000073</v>
      </c>
      <c r="E185" s="33">
        <f t="shared" si="19"/>
        <v>177.00000000000011</v>
      </c>
      <c r="F185" s="39">
        <f t="shared" si="17"/>
        <v>0.46</v>
      </c>
      <c r="G185" s="47">
        <f t="shared" si="20"/>
        <v>471.82000000000022</v>
      </c>
    </row>
    <row r="186" spans="1:7" x14ac:dyDescent="0.3">
      <c r="A186" s="7">
        <f t="shared" si="18"/>
        <v>179</v>
      </c>
      <c r="B186" s="9">
        <f t="shared" si="15"/>
        <v>268500.00000000023</v>
      </c>
      <c r="C186" s="3">
        <f t="shared" si="14"/>
        <v>1.7900000000000014</v>
      </c>
      <c r="D186" s="5">
        <f t="shared" si="16"/>
        <v>98450.000000000073</v>
      </c>
      <c r="E186" s="33">
        <f t="shared" si="19"/>
        <v>178.00000000000014</v>
      </c>
      <c r="F186" s="39">
        <f t="shared" si="17"/>
        <v>0.46</v>
      </c>
      <c r="G186" s="47">
        <f t="shared" si="20"/>
        <v>472.2800000000002</v>
      </c>
    </row>
    <row r="187" spans="1:7" x14ac:dyDescent="0.3">
      <c r="A187" s="8">
        <f t="shared" si="18"/>
        <v>180</v>
      </c>
      <c r="B187" s="10">
        <f t="shared" si="15"/>
        <v>270000.00000000023</v>
      </c>
      <c r="C187" s="4">
        <f t="shared" si="14"/>
        <v>1.8000000000000014</v>
      </c>
      <c r="D187" s="6">
        <f t="shared" si="16"/>
        <v>99000.000000000073</v>
      </c>
      <c r="E187" s="34">
        <f t="shared" si="19"/>
        <v>179.00000000000014</v>
      </c>
      <c r="F187" s="40">
        <f t="shared" si="17"/>
        <v>0.46</v>
      </c>
      <c r="G187" s="48">
        <f t="shared" si="20"/>
        <v>472.74000000000018</v>
      </c>
    </row>
    <row r="188" spans="1:7" x14ac:dyDescent="0.3">
      <c r="A188" s="7">
        <f t="shared" si="18"/>
        <v>181</v>
      </c>
      <c r="B188" s="9">
        <f t="shared" si="15"/>
        <v>271500.00000000023</v>
      </c>
      <c r="C188" s="3">
        <f t="shared" si="14"/>
        <v>1.8100000000000014</v>
      </c>
      <c r="D188" s="5">
        <f t="shared" si="16"/>
        <v>99550.000000000073</v>
      </c>
      <c r="E188" s="33">
        <f t="shared" si="19"/>
        <v>180.00000000000014</v>
      </c>
      <c r="F188" s="39">
        <f t="shared" si="17"/>
        <v>0.46</v>
      </c>
      <c r="G188" s="47">
        <f t="shared" si="20"/>
        <v>473.20000000000016</v>
      </c>
    </row>
    <row r="189" spans="1:7" x14ac:dyDescent="0.3">
      <c r="A189" s="7">
        <f t="shared" si="18"/>
        <v>182</v>
      </c>
      <c r="B189" s="9">
        <f t="shared" si="15"/>
        <v>273000.00000000023</v>
      </c>
      <c r="C189" s="3">
        <f t="shared" si="14"/>
        <v>1.8200000000000014</v>
      </c>
      <c r="D189" s="5">
        <f t="shared" si="16"/>
        <v>100100.00000000007</v>
      </c>
      <c r="E189" s="33">
        <f t="shared" si="19"/>
        <v>181.00000000000014</v>
      </c>
      <c r="F189" s="39">
        <f t="shared" si="17"/>
        <v>0.45</v>
      </c>
      <c r="G189" s="47">
        <f t="shared" si="20"/>
        <v>473.66000000000014</v>
      </c>
    </row>
    <row r="190" spans="1:7" x14ac:dyDescent="0.3">
      <c r="A190" s="7">
        <f t="shared" si="18"/>
        <v>183</v>
      </c>
      <c r="B190" s="9">
        <f t="shared" si="15"/>
        <v>274500.00000000023</v>
      </c>
      <c r="C190" s="3">
        <f t="shared" si="14"/>
        <v>1.8300000000000014</v>
      </c>
      <c r="D190" s="5">
        <f t="shared" si="16"/>
        <v>100650.00000000007</v>
      </c>
      <c r="E190" s="33">
        <f t="shared" si="19"/>
        <v>182.00000000000014</v>
      </c>
      <c r="F190" s="39">
        <f t="shared" si="17"/>
        <v>0.45</v>
      </c>
      <c r="G190" s="47">
        <f t="shared" si="20"/>
        <v>474.11000000000013</v>
      </c>
    </row>
    <row r="191" spans="1:7" x14ac:dyDescent="0.3">
      <c r="A191" s="7">
        <f t="shared" si="18"/>
        <v>184</v>
      </c>
      <c r="B191" s="9">
        <f t="shared" si="15"/>
        <v>276000.00000000023</v>
      </c>
      <c r="C191" s="3">
        <f t="shared" si="14"/>
        <v>1.8400000000000014</v>
      </c>
      <c r="D191" s="5">
        <f t="shared" si="16"/>
        <v>101200.00000000007</v>
      </c>
      <c r="E191" s="33">
        <f t="shared" si="19"/>
        <v>183.00000000000014</v>
      </c>
      <c r="F191" s="39">
        <f t="shared" si="17"/>
        <v>0.45</v>
      </c>
      <c r="G191" s="47">
        <f t="shared" si="20"/>
        <v>474.56000000000012</v>
      </c>
    </row>
    <row r="192" spans="1:7" x14ac:dyDescent="0.3">
      <c r="A192" s="8">
        <f t="shared" si="18"/>
        <v>185</v>
      </c>
      <c r="B192" s="10">
        <f t="shared" si="15"/>
        <v>277500.00000000023</v>
      </c>
      <c r="C192" s="4">
        <f t="shared" si="14"/>
        <v>1.8500000000000014</v>
      </c>
      <c r="D192" s="6">
        <f t="shared" si="16"/>
        <v>101750.00000000007</v>
      </c>
      <c r="E192" s="34">
        <f t="shared" si="19"/>
        <v>184.00000000000014</v>
      </c>
      <c r="F192" s="40">
        <f t="shared" si="17"/>
        <v>0.45</v>
      </c>
      <c r="G192" s="48">
        <f t="shared" si="20"/>
        <v>475.0100000000001</v>
      </c>
    </row>
    <row r="193" spans="1:7" x14ac:dyDescent="0.3">
      <c r="A193" s="7">
        <f t="shared" si="18"/>
        <v>186</v>
      </c>
      <c r="B193" s="9">
        <f t="shared" si="15"/>
        <v>279000.00000000023</v>
      </c>
      <c r="C193" s="3">
        <f t="shared" si="14"/>
        <v>1.8600000000000014</v>
      </c>
      <c r="D193" s="5">
        <f t="shared" si="16"/>
        <v>102300.00000000007</v>
      </c>
      <c r="E193" s="33">
        <f t="shared" si="19"/>
        <v>185.00000000000014</v>
      </c>
      <c r="F193" s="39">
        <f t="shared" si="17"/>
        <v>0.44</v>
      </c>
      <c r="G193" s="47">
        <f t="shared" si="20"/>
        <v>475.46000000000009</v>
      </c>
    </row>
    <row r="194" spans="1:7" x14ac:dyDescent="0.3">
      <c r="A194" s="7">
        <f t="shared" si="18"/>
        <v>187</v>
      </c>
      <c r="B194" s="9">
        <f t="shared" si="15"/>
        <v>280500.00000000023</v>
      </c>
      <c r="C194" s="3">
        <f t="shared" si="14"/>
        <v>1.8700000000000014</v>
      </c>
      <c r="D194" s="5">
        <f t="shared" si="16"/>
        <v>102850.00000000007</v>
      </c>
      <c r="E194" s="33">
        <f t="shared" si="19"/>
        <v>186.00000000000014</v>
      </c>
      <c r="F194" s="39">
        <f t="shared" si="17"/>
        <v>0.44</v>
      </c>
      <c r="G194" s="47">
        <f t="shared" si="20"/>
        <v>475.90000000000009</v>
      </c>
    </row>
    <row r="195" spans="1:7" x14ac:dyDescent="0.3">
      <c r="A195" s="7">
        <f t="shared" si="18"/>
        <v>188</v>
      </c>
      <c r="B195" s="9">
        <f t="shared" si="15"/>
        <v>282000.00000000023</v>
      </c>
      <c r="C195" s="3">
        <f t="shared" si="14"/>
        <v>1.8800000000000014</v>
      </c>
      <c r="D195" s="5">
        <f t="shared" si="16"/>
        <v>103400.00000000007</v>
      </c>
      <c r="E195" s="33">
        <f t="shared" si="19"/>
        <v>187.00000000000014</v>
      </c>
      <c r="F195" s="39">
        <f t="shared" si="17"/>
        <v>0.44</v>
      </c>
      <c r="G195" s="47">
        <f t="shared" si="20"/>
        <v>476.34000000000009</v>
      </c>
    </row>
    <row r="196" spans="1:7" x14ac:dyDescent="0.3">
      <c r="A196" s="7">
        <f t="shared" si="18"/>
        <v>189</v>
      </c>
      <c r="B196" s="9">
        <f t="shared" si="15"/>
        <v>283500.00000000023</v>
      </c>
      <c r="C196" s="3">
        <f t="shared" ref="C196:C207" si="21">$C195+0.01</f>
        <v>1.8900000000000015</v>
      </c>
      <c r="D196" s="5">
        <f t="shared" si="16"/>
        <v>103950.00000000007</v>
      </c>
      <c r="E196" s="33">
        <f t="shared" si="19"/>
        <v>188.00000000000014</v>
      </c>
      <c r="F196" s="39">
        <f t="shared" si="17"/>
        <v>0.44</v>
      </c>
      <c r="G196" s="47">
        <f t="shared" si="20"/>
        <v>476.78000000000009</v>
      </c>
    </row>
    <row r="197" spans="1:7" x14ac:dyDescent="0.3">
      <c r="A197" s="8">
        <f t="shared" si="18"/>
        <v>190</v>
      </c>
      <c r="B197" s="10">
        <f t="shared" si="15"/>
        <v>285000.00000000023</v>
      </c>
      <c r="C197" s="4">
        <f t="shared" si="21"/>
        <v>1.9000000000000015</v>
      </c>
      <c r="D197" s="6">
        <f t="shared" si="16"/>
        <v>104500.00000000007</v>
      </c>
      <c r="E197" s="34">
        <f t="shared" si="19"/>
        <v>189.00000000000014</v>
      </c>
      <c r="F197" s="40">
        <f t="shared" si="17"/>
        <v>0.44</v>
      </c>
      <c r="G197" s="48">
        <f t="shared" si="20"/>
        <v>477.22000000000008</v>
      </c>
    </row>
    <row r="198" spans="1:7" x14ac:dyDescent="0.3">
      <c r="A198" s="23">
        <f t="shared" si="18"/>
        <v>191</v>
      </c>
      <c r="B198" s="24">
        <f t="shared" si="15"/>
        <v>286500.00000000023</v>
      </c>
      <c r="C198" s="25">
        <f t="shared" si="21"/>
        <v>1.9100000000000015</v>
      </c>
      <c r="D198" s="26">
        <f t="shared" si="16"/>
        <v>105050.00000000007</v>
      </c>
      <c r="E198" s="44">
        <f t="shared" si="19"/>
        <v>190.00000000000014</v>
      </c>
      <c r="F198" s="41">
        <f t="shared" si="17"/>
        <v>0.43</v>
      </c>
      <c r="G198" s="49">
        <f t="shared" si="20"/>
        <v>477.66000000000008</v>
      </c>
    </row>
    <row r="199" spans="1:7" x14ac:dyDescent="0.3">
      <c r="A199" s="7">
        <f t="shared" si="18"/>
        <v>192</v>
      </c>
      <c r="B199" s="9">
        <f t="shared" si="15"/>
        <v>288000.00000000023</v>
      </c>
      <c r="C199" s="3">
        <f t="shared" si="21"/>
        <v>1.9200000000000015</v>
      </c>
      <c r="D199" s="5">
        <f t="shared" si="16"/>
        <v>105600.00000000007</v>
      </c>
      <c r="E199" s="33">
        <f t="shared" si="19"/>
        <v>191.00000000000014</v>
      </c>
      <c r="F199" s="39">
        <f t="shared" si="17"/>
        <v>0.43</v>
      </c>
      <c r="G199" s="47">
        <f t="shared" si="20"/>
        <v>478.09000000000009</v>
      </c>
    </row>
    <row r="200" spans="1:7" x14ac:dyDescent="0.3">
      <c r="A200" s="7">
        <f t="shared" si="18"/>
        <v>193</v>
      </c>
      <c r="B200" s="9">
        <f t="shared" si="15"/>
        <v>289500.00000000023</v>
      </c>
      <c r="C200" s="3">
        <f t="shared" si="21"/>
        <v>1.9300000000000015</v>
      </c>
      <c r="D200" s="5">
        <f t="shared" si="16"/>
        <v>106150.00000000007</v>
      </c>
      <c r="E200" s="33">
        <f t="shared" si="19"/>
        <v>192.00000000000014</v>
      </c>
      <c r="F200" s="39">
        <f t="shared" si="17"/>
        <v>0.43</v>
      </c>
      <c r="G200" s="47">
        <f t="shared" si="20"/>
        <v>478.5200000000001</v>
      </c>
    </row>
    <row r="201" spans="1:7" x14ac:dyDescent="0.3">
      <c r="A201" s="7">
        <f t="shared" si="18"/>
        <v>194</v>
      </c>
      <c r="B201" s="9">
        <f t="shared" ref="B201:B207" si="22">$A$3*$C201*100</f>
        <v>291000.00000000023</v>
      </c>
      <c r="C201" s="3">
        <f t="shared" si="21"/>
        <v>1.9400000000000015</v>
      </c>
      <c r="D201" s="5">
        <f t="shared" ref="D201:D207" si="23">$C201*100*$A$4</f>
        <v>106700.00000000007</v>
      </c>
      <c r="E201" s="33">
        <f t="shared" si="19"/>
        <v>193.00000000000014</v>
      </c>
      <c r="F201" s="39">
        <f t="shared" ref="F201:F207" si="24">ROUNDUP($A$3/$D201*30,2)</f>
        <v>0.43</v>
      </c>
      <c r="G201" s="47">
        <f t="shared" si="20"/>
        <v>478.9500000000001</v>
      </c>
    </row>
    <row r="202" spans="1:7" x14ac:dyDescent="0.3">
      <c r="A202" s="8">
        <f t="shared" ref="A202:A207" si="25">$A201+1</f>
        <v>195</v>
      </c>
      <c r="B202" s="10">
        <f t="shared" si="22"/>
        <v>292500.00000000023</v>
      </c>
      <c r="C202" s="4">
        <f t="shared" si="21"/>
        <v>1.9500000000000015</v>
      </c>
      <c r="D202" s="6">
        <f t="shared" si="23"/>
        <v>107250.00000000007</v>
      </c>
      <c r="E202" s="34">
        <f t="shared" ref="E202:E207" si="26">($B202-$B$8)/$B$8</f>
        <v>194.00000000000014</v>
      </c>
      <c r="F202" s="40">
        <f t="shared" si="24"/>
        <v>0.42</v>
      </c>
      <c r="G202" s="48">
        <f t="shared" si="20"/>
        <v>479.38000000000011</v>
      </c>
    </row>
    <row r="203" spans="1:7" x14ac:dyDescent="0.3">
      <c r="A203" s="7">
        <f t="shared" si="25"/>
        <v>196</v>
      </c>
      <c r="B203" s="9">
        <f t="shared" si="22"/>
        <v>294000.00000000023</v>
      </c>
      <c r="C203" s="3">
        <f t="shared" si="21"/>
        <v>1.9600000000000015</v>
      </c>
      <c r="D203" s="5">
        <f t="shared" si="23"/>
        <v>107800.00000000007</v>
      </c>
      <c r="E203" s="33">
        <f t="shared" si="26"/>
        <v>195.00000000000014</v>
      </c>
      <c r="F203" s="39">
        <f t="shared" si="24"/>
        <v>0.42</v>
      </c>
      <c r="G203" s="47">
        <f t="shared" ref="G203:G207" si="27">$G202+$F202</f>
        <v>479.80000000000013</v>
      </c>
    </row>
    <row r="204" spans="1:7" x14ac:dyDescent="0.3">
      <c r="A204" s="7">
        <f t="shared" si="25"/>
        <v>197</v>
      </c>
      <c r="B204" s="9">
        <f t="shared" si="22"/>
        <v>295500.00000000023</v>
      </c>
      <c r="C204" s="3">
        <f t="shared" si="21"/>
        <v>1.9700000000000015</v>
      </c>
      <c r="D204" s="5">
        <f t="shared" si="23"/>
        <v>108350.00000000007</v>
      </c>
      <c r="E204" s="33">
        <f t="shared" si="26"/>
        <v>196.00000000000014</v>
      </c>
      <c r="F204" s="39">
        <f t="shared" si="24"/>
        <v>0.42</v>
      </c>
      <c r="G204" s="47">
        <f t="shared" si="27"/>
        <v>480.22000000000014</v>
      </c>
    </row>
    <row r="205" spans="1:7" x14ac:dyDescent="0.3">
      <c r="A205" s="7">
        <f t="shared" si="25"/>
        <v>198</v>
      </c>
      <c r="B205" s="9">
        <f t="shared" si="22"/>
        <v>297000.00000000023</v>
      </c>
      <c r="C205" s="3">
        <f t="shared" si="21"/>
        <v>1.9800000000000015</v>
      </c>
      <c r="D205" s="5">
        <f t="shared" si="23"/>
        <v>108900.00000000007</v>
      </c>
      <c r="E205" s="33">
        <f t="shared" si="26"/>
        <v>197.00000000000014</v>
      </c>
      <c r="F205" s="39">
        <f t="shared" si="24"/>
        <v>0.42</v>
      </c>
      <c r="G205" s="47">
        <f t="shared" si="27"/>
        <v>480.64000000000016</v>
      </c>
    </row>
    <row r="206" spans="1:7" x14ac:dyDescent="0.3">
      <c r="A206" s="7">
        <f t="shared" si="25"/>
        <v>199</v>
      </c>
      <c r="B206" s="9">
        <f t="shared" si="22"/>
        <v>298500.00000000023</v>
      </c>
      <c r="C206" s="3">
        <f t="shared" si="21"/>
        <v>1.9900000000000015</v>
      </c>
      <c r="D206" s="5">
        <f t="shared" si="23"/>
        <v>109450.00000000007</v>
      </c>
      <c r="E206" s="33">
        <f t="shared" si="26"/>
        <v>198.00000000000014</v>
      </c>
      <c r="F206" s="39">
        <f t="shared" si="24"/>
        <v>0.42</v>
      </c>
      <c r="G206" s="47">
        <f t="shared" si="27"/>
        <v>481.06000000000017</v>
      </c>
    </row>
    <row r="207" spans="1:7" ht="15" thickBot="1" x14ac:dyDescent="0.35">
      <c r="A207" s="27">
        <f t="shared" si="25"/>
        <v>200</v>
      </c>
      <c r="B207" s="28">
        <f t="shared" si="22"/>
        <v>300000.00000000017</v>
      </c>
      <c r="C207" s="29">
        <f t="shared" si="21"/>
        <v>2.0000000000000013</v>
      </c>
      <c r="D207" s="30">
        <f t="shared" si="23"/>
        <v>110000.00000000007</v>
      </c>
      <c r="E207" s="35">
        <f t="shared" si="26"/>
        <v>199.00000000000011</v>
      </c>
      <c r="F207" s="42">
        <f t="shared" si="24"/>
        <v>0.41000000000000003</v>
      </c>
      <c r="G207" s="31">
        <f t="shared" si="27"/>
        <v>481.48000000000019</v>
      </c>
    </row>
  </sheetData>
  <sheetProtection sheet="1" objects="1" scenarios="1"/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Рефинансирование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Пользователь Windows</cp:lastModifiedBy>
  <dcterms:created xsi:type="dcterms:W3CDTF">2018-08-26T14:22:19Z</dcterms:created>
  <dcterms:modified xsi:type="dcterms:W3CDTF">2018-09-01T15:22:14Z</dcterms:modified>
</cp:coreProperties>
</file>