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008-2020 0.0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<sst xmlns="http://schemas.openxmlformats.org/spreadsheetml/2006/main" count="77" uniqueCount="48">
  <si>
    <t xml:space="preserve">Месяцев</t>
  </si>
  <si>
    <t xml:space="preserve">Депо</t>
  </si>
  <si>
    <t xml:space="preserve">Прибыль</t>
  </si>
  <si>
    <t xml:space="preserve">Прибыль % год</t>
  </si>
  <si>
    <t xml:space="preserve">Сделок</t>
  </si>
  <si>
    <t xml:space="preserve">Года менее 10%</t>
  </si>
  <si>
    <t xml:space="preserve">Года минус</t>
  </si>
  <si>
    <t xml:space="preserve">Win/Loss</t>
  </si>
  <si>
    <t xml:space="preserve">Max DD</t>
  </si>
  <si>
    <t xml:space="preserve">Stagnation
days</t>
  </si>
  <si>
    <t xml:space="preserve">Сет</t>
  </si>
  <si>
    <t xml:space="preserve">MaxSpreadPips</t>
  </si>
  <si>
    <t xml:space="preserve">GMT offset = 2, DST = Tickmill
skip rollover: 23:55-00:15</t>
  </si>
  <si>
    <t xml:space="preserve">EURUSD</t>
  </si>
  <si>
    <t xml:space="preserve">8,11,12</t>
  </si>
  <si>
    <t xml:space="preserve">Default 1.4.0 no rollover</t>
  </si>
  <si>
    <t xml:space="preserve">11,12,14,17,19</t>
  </si>
  <si>
    <t xml:space="preserve">NY 1.33</t>
  </si>
  <si>
    <t xml:space="preserve">Egor no rollover</t>
  </si>
  <si>
    <t xml:space="preserve">Egor no rollover standart time</t>
  </si>
  <si>
    <t xml:space="preserve">fed77 recovery</t>
  </si>
  <si>
    <t xml:space="preserve">fed77 no recovery</t>
  </si>
  <si>
    <t xml:space="preserve">Ostap.Bender recovery</t>
  </si>
  <si>
    <t xml:space="preserve">Ostap.Bender no recovery</t>
  </si>
  <si>
    <t xml:space="preserve">GBPUSD</t>
  </si>
  <si>
    <t xml:space="preserve">all</t>
  </si>
  <si>
    <t xml:space="preserve">8,9,10,11</t>
  </si>
  <si>
    <t xml:space="preserve">EURCHF</t>
  </si>
  <si>
    <t xml:space="preserve">8,13,14</t>
  </si>
  <si>
    <t xml:space="preserve">lebowski no recovery</t>
  </si>
  <si>
    <t xml:space="preserve">13,14,15</t>
  </si>
  <si>
    <t xml:space="preserve">PavelxG</t>
  </si>
  <si>
    <t xml:space="preserve">USDCHF</t>
  </si>
  <si>
    <t xml:space="preserve">13,15,17</t>
  </si>
  <si>
    <t xml:space="preserve">8,12,14</t>
  </si>
  <si>
    <t xml:space="preserve">EURJPY</t>
  </si>
  <si>
    <t xml:space="preserve">EURAUD</t>
  </si>
  <si>
    <t xml:space="preserve">8,11,14,15</t>
  </si>
  <si>
    <t xml:space="preserve">11,12,15</t>
  </si>
  <si>
    <t xml:space="preserve">EURGBP</t>
  </si>
  <si>
    <t xml:space="preserve">12,15,17</t>
  </si>
  <si>
    <t xml:space="preserve">EURCAD</t>
  </si>
  <si>
    <t xml:space="preserve">11,12,13,16,17</t>
  </si>
  <si>
    <t xml:space="preserve">Default 1.4.0 EURAUD no rollover</t>
  </si>
  <si>
    <t xml:space="preserve">10,13,14,15</t>
  </si>
  <si>
    <t xml:space="preserve">GBPCAD</t>
  </si>
  <si>
    <t xml:space="preserve">AUDCHF</t>
  </si>
  <si>
    <t xml:space="preserve">CADCHF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</si>
</sst>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5">
    <font>
      <sz val="11"/>
      <color rgb="FF000000"/>
      <name val="Calibri"/>
      <family val="2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0000"/>
      <name val="Calibr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D9D9D9"/>
        <bgColor rgb="FFC0C0C0"/>
      </patternFill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5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Y48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0" ySplit="1" topLeftCell="A11" activePane="bottomLeft" state="frozen"/>
      <selection pane="topLeft" activeCell="A1" activeCellId="0" sqref="A1"/>
      <selection pane="bottomLeft" activeCell="L35" activeCellId="0" sqref="L35"/>
    </sheetView>
  </sheetViews>
  <sheetFormatPr defaultColWidth="8.54296875" defaultRowHeight="13.8" zeroHeight="false" outlineLevelRow="0" outlineLevelCol="0"/>
  <cols>
    <col collapsed="false" customWidth="true" hidden="false" outlineLevel="0" max="4" min="4" style="0" width="9.28"/>
    <col collapsed="false" customWidth="true" hidden="false" outlineLevel="0" max="5" min="5" style="0" width="10.85"/>
    <col collapsed="false" customWidth="true" hidden="false" outlineLevel="0" max="8" min="7" style="1" width="16"/>
    <col collapsed="false" customWidth="true" hidden="false" outlineLevel="0" max="10" min="9" style="0" width="10.43"/>
    <col collapsed="false" customWidth="true" hidden="false" outlineLevel="0" max="11" min="11" style="0" width="14.99"/>
    <col collapsed="false" customWidth="true" hidden="false" outlineLevel="0" max="12" min="12" style="0" width="29.14"/>
    <col collapsed="false" customWidth="true" hidden="false" outlineLevel="0" max="22" min="22" style="0" width="9.14"/>
    <col collapsed="false" customWidth="true" hidden="false" outlineLevel="0" max="25" min="25" style="0" width="31.57"/>
  </cols>
  <sheetData>
    <row r="1" s="2" customFormat="true" ht="31.5" hidden="false" customHeight="true" outlineLevel="0" collapsed="false">
      <c r="B1" s="2" t="s">
        <v>0</v>
      </c>
      <c r="C1" s="2" t="s">
        <v>1</v>
      </c>
      <c r="D1" s="2" t="s">
        <v>2</v>
      </c>
      <c r="E1" s="3" t="s">
        <v>3</v>
      </c>
      <c r="F1" s="2" t="s">
        <v>4</v>
      </c>
      <c r="G1" s="4" t="s">
        <v>5</v>
      </c>
      <c r="H1" s="4" t="s">
        <v>6</v>
      </c>
      <c r="I1" s="2" t="s">
        <v>7</v>
      </c>
      <c r="J1" s="2" t="s">
        <v>8</v>
      </c>
      <c r="K1" s="3" t="s">
        <v>9</v>
      </c>
      <c r="L1" s="2" t="s">
        <v>10</v>
      </c>
      <c r="M1" s="2" t="s">
        <v>11</v>
      </c>
      <c r="Y1" s="3" t="s">
        <v>12</v>
      </c>
    </row>
    <row r="2" customFormat="false" ht="13.8" hidden="false" customHeight="false" outlineLevel="0" collapsed="false">
      <c r="A2" s="0" t="s">
        <v>13</v>
      </c>
      <c r="B2" s="0" t="n">
        <f aca="false">12*12+3</f>
        <v>147</v>
      </c>
      <c r="C2" s="0" t="n">
        <v>100</v>
      </c>
      <c r="D2" s="0" t="n">
        <v>432.53</v>
      </c>
      <c r="E2" s="0" t="n">
        <f aca="false">ROUND(D2/(B2/12),2)</f>
        <v>35.31</v>
      </c>
      <c r="F2" s="0" t="n">
        <v>3890</v>
      </c>
      <c r="G2" s="1" t="s">
        <v>14</v>
      </c>
      <c r="I2" s="0" t="n">
        <v>2.93</v>
      </c>
      <c r="J2" s="0" t="n">
        <v>51</v>
      </c>
      <c r="K2" s="0" t="n">
        <v>404</v>
      </c>
      <c r="L2" s="5" t="s">
        <v>15</v>
      </c>
      <c r="M2" s="0" t="n">
        <v>2</v>
      </c>
    </row>
    <row r="3" customFormat="false" ht="13.8" hidden="false" customHeight="false" outlineLevel="0" collapsed="false">
      <c r="B3" s="0" t="n">
        <f aca="false">12*12+3</f>
        <v>147</v>
      </c>
      <c r="C3" s="0" t="n">
        <v>100</v>
      </c>
      <c r="D3" s="0" t="n">
        <v>305.64</v>
      </c>
      <c r="E3" s="0" t="n">
        <f aca="false">ROUND(D3/(B3/12),2)</f>
        <v>24.95</v>
      </c>
      <c r="F3" s="0" t="n">
        <v>4432</v>
      </c>
      <c r="G3" s="1" t="s">
        <v>16</v>
      </c>
      <c r="I3" s="0" t="n">
        <v>2.76</v>
      </c>
      <c r="J3" s="0" t="n">
        <v>75</v>
      </c>
      <c r="K3" s="0" t="n">
        <v>1565</v>
      </c>
      <c r="L3" s="0" t="s">
        <v>17</v>
      </c>
      <c r="M3" s="0" t="n">
        <v>0</v>
      </c>
    </row>
    <row r="4" customFormat="false" ht="13.8" hidden="false" customHeight="false" outlineLevel="0" collapsed="false">
      <c r="B4" s="0" t="n">
        <f aca="false">12*12+3</f>
        <v>147</v>
      </c>
      <c r="C4" s="0" t="n">
        <v>100</v>
      </c>
      <c r="D4" s="0" t="n">
        <v>537.34</v>
      </c>
      <c r="E4" s="0" t="n">
        <f aca="false">ROUND(D4/(B4/12),2)</f>
        <v>43.86</v>
      </c>
      <c r="F4" s="0" t="n">
        <v>8175</v>
      </c>
      <c r="G4" s="1" t="n">
        <v>19</v>
      </c>
      <c r="H4" s="1" t="n">
        <v>11.12</v>
      </c>
      <c r="I4" s="0" t="n">
        <v>2.92</v>
      </c>
      <c r="J4" s="0" t="n">
        <v>113</v>
      </c>
      <c r="K4" s="0" t="n">
        <v>944</v>
      </c>
      <c r="L4" s="0" t="s">
        <v>18</v>
      </c>
      <c r="M4" s="0" t="n">
        <v>3</v>
      </c>
    </row>
    <row r="5" customFormat="false" ht="13.8" hidden="false" customHeight="false" outlineLevel="0" collapsed="false">
      <c r="B5" s="0" t="n">
        <f aca="false">12*12+3</f>
        <v>147</v>
      </c>
      <c r="C5" s="0" t="n">
        <v>100</v>
      </c>
      <c r="D5" s="0" t="n">
        <v>571.76</v>
      </c>
      <c r="E5" s="0" t="n">
        <f aca="false">ROUND(D5/(B5/12),2)</f>
        <v>46.67</v>
      </c>
      <c r="F5" s="0" t="n">
        <v>6210</v>
      </c>
      <c r="G5" s="1" t="n">
        <v>19</v>
      </c>
      <c r="H5" s="1" t="n">
        <v>11.12</v>
      </c>
      <c r="I5" s="0" t="n">
        <v>3.22</v>
      </c>
      <c r="J5" s="0" t="n">
        <v>64</v>
      </c>
      <c r="K5" s="0" t="n">
        <v>617</v>
      </c>
      <c r="L5" s="0" t="s">
        <v>19</v>
      </c>
      <c r="M5" s="0" t="n">
        <v>3</v>
      </c>
    </row>
    <row r="6" customFormat="false" ht="13.8" hidden="false" customHeight="false" outlineLevel="0" collapsed="false">
      <c r="B6" s="0" t="n">
        <f aca="false">12*12+3</f>
        <v>147</v>
      </c>
      <c r="C6" s="0" t="n">
        <v>100</v>
      </c>
      <c r="D6" s="0" t="n">
        <v>1138.55</v>
      </c>
      <c r="E6" s="0" t="n">
        <f aca="false">ROUND(D6/(B6/12),2)</f>
        <v>92.94</v>
      </c>
      <c r="F6" s="0" t="n">
        <v>7243</v>
      </c>
      <c r="H6" s="1" t="n">
        <v>11.12</v>
      </c>
      <c r="I6" s="0" t="n">
        <v>3.37</v>
      </c>
      <c r="J6" s="0" t="n">
        <v>136</v>
      </c>
      <c r="K6" s="0" t="n">
        <v>941</v>
      </c>
      <c r="L6" s="0" t="s">
        <v>20</v>
      </c>
      <c r="M6" s="0" t="n">
        <v>6</v>
      </c>
    </row>
    <row r="7" customFormat="false" ht="13.8" hidden="false" customHeight="false" outlineLevel="0" collapsed="false">
      <c r="B7" s="0" t="n">
        <f aca="false">12*12+3</f>
        <v>147</v>
      </c>
      <c r="C7" s="0" t="n">
        <v>100</v>
      </c>
      <c r="D7" s="0" t="n">
        <v>896.45</v>
      </c>
      <c r="E7" s="0" t="n">
        <f aca="false">ROUND(D7/(B7/12),2)</f>
        <v>73.18</v>
      </c>
      <c r="F7" s="0" t="n">
        <v>7243</v>
      </c>
      <c r="G7" s="1" t="n">
        <v>11</v>
      </c>
      <c r="H7" s="1" t="n">
        <v>12</v>
      </c>
      <c r="I7" s="0" t="n">
        <v>3.37</v>
      </c>
      <c r="J7" s="0" t="n">
        <v>69</v>
      </c>
      <c r="K7" s="0" t="n">
        <v>951</v>
      </c>
      <c r="L7" s="0" t="s">
        <v>21</v>
      </c>
      <c r="M7" s="0" t="n">
        <v>6</v>
      </c>
    </row>
    <row r="8" customFormat="false" ht="13.8" hidden="false" customHeight="false" outlineLevel="0" collapsed="false">
      <c r="B8" s="0" t="n">
        <f aca="false">12*12+3</f>
        <v>147</v>
      </c>
      <c r="C8" s="0" t="n">
        <v>100</v>
      </c>
      <c r="D8" s="0" t="n">
        <v>1011.77</v>
      </c>
      <c r="E8" s="0" t="n">
        <f aca="false">ROUND(D8/(B8/12),2)</f>
        <v>82.59</v>
      </c>
      <c r="F8" s="0" t="n">
        <v>6363</v>
      </c>
      <c r="H8" s="1" t="n">
        <v>11.12</v>
      </c>
      <c r="I8" s="0" t="n">
        <v>4.22</v>
      </c>
      <c r="J8" s="0" t="n">
        <v>102</v>
      </c>
      <c r="K8" s="0" t="n">
        <v>916</v>
      </c>
      <c r="L8" s="0" t="s">
        <v>22</v>
      </c>
      <c r="M8" s="0" t="n">
        <v>6</v>
      </c>
    </row>
    <row r="9" customFormat="false" ht="13.8" hidden="false" customHeight="false" outlineLevel="0" collapsed="false">
      <c r="B9" s="0" t="n">
        <f aca="false">12*12+3</f>
        <v>147</v>
      </c>
      <c r="C9" s="0" t="n">
        <v>100</v>
      </c>
      <c r="D9" s="0" t="n">
        <v>806.8</v>
      </c>
      <c r="E9" s="0" t="n">
        <f aca="false">ROUND(D9/(B9/12),2)</f>
        <v>65.86</v>
      </c>
      <c r="F9" s="0" t="n">
        <v>6363</v>
      </c>
      <c r="H9" s="1" t="n">
        <v>11.12</v>
      </c>
      <c r="I9" s="0" t="n">
        <v>4.22</v>
      </c>
      <c r="J9" s="0" t="n">
        <v>63</v>
      </c>
      <c r="K9" s="0" t="n">
        <v>866</v>
      </c>
      <c r="L9" s="0" t="s">
        <v>23</v>
      </c>
      <c r="M9" s="0" t="n">
        <v>6</v>
      </c>
    </row>
    <row r="11" customFormat="false" ht="13.8" hidden="false" customHeight="false" outlineLevel="0" collapsed="false">
      <c r="A11" s="0" t="s">
        <v>24</v>
      </c>
      <c r="B11" s="0" t="n">
        <f aca="false">12*12+3</f>
        <v>147</v>
      </c>
      <c r="C11" s="0" t="n">
        <v>100</v>
      </c>
      <c r="D11" s="0" t="n">
        <v>414.53</v>
      </c>
      <c r="E11" s="0" t="n">
        <f aca="false">ROUND(D11/(B11/12),2)</f>
        <v>33.84</v>
      </c>
      <c r="F11" s="0" t="n">
        <v>3091</v>
      </c>
      <c r="I11" s="0" t="n">
        <v>3.47</v>
      </c>
      <c r="J11" s="0" t="n">
        <v>14</v>
      </c>
      <c r="K11" s="0" t="n">
        <v>165</v>
      </c>
      <c r="L11" s="5" t="s">
        <v>15</v>
      </c>
      <c r="M11" s="0" t="n">
        <v>4</v>
      </c>
    </row>
    <row r="12" customFormat="false" ht="13.8" hidden="false" customHeight="false" outlineLevel="0" collapsed="false">
      <c r="B12" s="0" t="n">
        <f aca="false">12*12+3</f>
        <v>147</v>
      </c>
      <c r="C12" s="0" t="n">
        <v>100</v>
      </c>
      <c r="D12" s="0" t="n">
        <v>206</v>
      </c>
      <c r="E12" s="0" t="n">
        <f aca="false">ROUND(D12/(B12/12),2)</f>
        <v>16.82</v>
      </c>
      <c r="F12" s="0" t="n">
        <v>3872</v>
      </c>
      <c r="L12" s="0" t="s">
        <v>17</v>
      </c>
      <c r="M12" s="0" t="n">
        <v>0</v>
      </c>
    </row>
    <row r="13" customFormat="false" ht="13.8" hidden="false" customHeight="false" outlineLevel="0" collapsed="false">
      <c r="B13" s="0" t="n">
        <f aca="false">12*12+3</f>
        <v>147</v>
      </c>
      <c r="C13" s="0" t="n">
        <v>100</v>
      </c>
      <c r="D13" s="0" t="n">
        <v>-98.8</v>
      </c>
      <c r="E13" s="0" t="n">
        <f aca="false">ROUND(D13/(B13/12),2)</f>
        <v>-8.07</v>
      </c>
      <c r="F13" s="0" t="n">
        <v>9461</v>
      </c>
      <c r="G13" s="1" t="s">
        <v>25</v>
      </c>
      <c r="H13" s="1" t="s">
        <v>25</v>
      </c>
      <c r="J13" s="0" t="n">
        <v>260</v>
      </c>
      <c r="L13" s="0" t="s">
        <v>18</v>
      </c>
      <c r="M13" s="0" t="n">
        <v>4</v>
      </c>
    </row>
    <row r="14" customFormat="false" ht="13.8" hidden="false" customHeight="false" outlineLevel="0" collapsed="false">
      <c r="B14" s="0" t="n">
        <f aca="false">12*12+3</f>
        <v>147</v>
      </c>
      <c r="C14" s="0" t="n">
        <v>100</v>
      </c>
      <c r="D14" s="0" t="n">
        <v>169.12</v>
      </c>
      <c r="E14" s="0" t="n">
        <f aca="false">ROUND(D14/(B14/12),2)</f>
        <v>13.81</v>
      </c>
      <c r="F14" s="0" t="n">
        <v>5850</v>
      </c>
      <c r="G14" s="1" t="n">
        <v>12</v>
      </c>
      <c r="H14" s="1" t="s">
        <v>26</v>
      </c>
      <c r="I14" s="0" t="n">
        <v>2.52</v>
      </c>
      <c r="J14" s="0" t="n">
        <v>74</v>
      </c>
      <c r="L14" s="0" t="s">
        <v>19</v>
      </c>
      <c r="M14" s="0" t="n">
        <v>4</v>
      </c>
    </row>
    <row r="15" customFormat="false" ht="13.8" hidden="false" customHeight="false" outlineLevel="0" collapsed="false">
      <c r="B15" s="0" t="n">
        <f aca="false">12*12+3</f>
        <v>147</v>
      </c>
      <c r="C15" s="0" t="n">
        <v>100</v>
      </c>
      <c r="D15" s="0" t="n">
        <v>438.41</v>
      </c>
      <c r="E15" s="0" t="n">
        <f aca="false">ROUND(D15/(B15/12),2)</f>
        <v>35.79</v>
      </c>
      <c r="F15" s="0" t="n">
        <v>3402</v>
      </c>
      <c r="G15" s="1" t="n">
        <v>8</v>
      </c>
      <c r="I15" s="0" t="n">
        <v>3.16</v>
      </c>
      <c r="J15" s="0" t="n">
        <v>21</v>
      </c>
      <c r="K15" s="0" t="n">
        <v>236</v>
      </c>
      <c r="L15" s="0" t="s">
        <v>21</v>
      </c>
      <c r="M15" s="0" t="n">
        <v>6</v>
      </c>
    </row>
    <row r="17" customFormat="false" ht="13.8" hidden="false" customHeight="false" outlineLevel="0" collapsed="false">
      <c r="A17" s="0" t="s">
        <v>27</v>
      </c>
      <c r="B17" s="0" t="n">
        <f aca="false">12*12+3</f>
        <v>147</v>
      </c>
      <c r="C17" s="0" t="n">
        <v>100</v>
      </c>
      <c r="D17" s="0" t="n">
        <v>398.45</v>
      </c>
      <c r="E17" s="0" t="n">
        <f aca="false">ROUND(D17/(B17/12),2)</f>
        <v>32.53</v>
      </c>
      <c r="F17" s="0" t="n">
        <v>3083</v>
      </c>
      <c r="H17" s="1" t="n">
        <v>8</v>
      </c>
      <c r="J17" s="0" t="n">
        <v>43</v>
      </c>
      <c r="K17" s="0" t="n">
        <v>359</v>
      </c>
      <c r="L17" s="5" t="s">
        <v>15</v>
      </c>
      <c r="M17" s="0" t="n">
        <v>4</v>
      </c>
    </row>
    <row r="18" customFormat="false" ht="13.8" hidden="false" customHeight="false" outlineLevel="0" collapsed="false">
      <c r="B18" s="0" t="n">
        <f aca="false">12*12+3</f>
        <v>147</v>
      </c>
      <c r="C18" s="0" t="n">
        <v>100</v>
      </c>
      <c r="D18" s="0" t="n">
        <v>578.17</v>
      </c>
      <c r="E18" s="0" t="n">
        <f aca="false">ROUND(D18/(B18/12),2)</f>
        <v>47.2</v>
      </c>
      <c r="F18" s="0" t="n">
        <v>5862</v>
      </c>
      <c r="G18" s="1" t="n">
        <v>19</v>
      </c>
      <c r="H18" s="1" t="s">
        <v>28</v>
      </c>
      <c r="I18" s="0" t="n">
        <v>3.66</v>
      </c>
      <c r="J18" s="0" t="n">
        <v>53</v>
      </c>
      <c r="K18" s="0" t="n">
        <v>924</v>
      </c>
      <c r="L18" s="0" t="s">
        <v>18</v>
      </c>
      <c r="M18" s="0" t="n">
        <v>4</v>
      </c>
    </row>
    <row r="19" customFormat="false" ht="13.8" hidden="false" customHeight="false" outlineLevel="0" collapsed="false">
      <c r="B19" s="0" t="n">
        <f aca="false">12*12+3</f>
        <v>147</v>
      </c>
      <c r="C19" s="0" t="n">
        <v>100</v>
      </c>
      <c r="D19" s="0" t="n">
        <v>516.09</v>
      </c>
      <c r="E19" s="0" t="n">
        <f aca="false">ROUND(D19/(B19/12),2)</f>
        <v>42.13</v>
      </c>
      <c r="F19" s="0" t="n">
        <v>4160</v>
      </c>
      <c r="G19" s="1" t="n">
        <v>13.14</v>
      </c>
      <c r="H19" s="1" t="n">
        <v>8</v>
      </c>
      <c r="I19" s="0" t="n">
        <v>4.05</v>
      </c>
      <c r="J19" s="0" t="n">
        <v>33</v>
      </c>
      <c r="K19" s="0" t="n">
        <v>288</v>
      </c>
      <c r="L19" s="0" t="s">
        <v>19</v>
      </c>
      <c r="M19" s="0" t="n">
        <v>4</v>
      </c>
    </row>
    <row r="20" customFormat="false" ht="13.8" hidden="false" customHeight="false" outlineLevel="0" collapsed="false">
      <c r="B20" s="0" t="n">
        <f aca="false">12*12+3</f>
        <v>147</v>
      </c>
      <c r="C20" s="0" t="n">
        <v>100</v>
      </c>
      <c r="D20" s="0" t="n">
        <v>287.99</v>
      </c>
      <c r="E20" s="0" t="n">
        <f aca="false">ROUND(D20/(B20/12),2)</f>
        <v>23.51</v>
      </c>
      <c r="F20" s="0" t="n">
        <v>2273</v>
      </c>
      <c r="G20" s="1" t="n">
        <v>13.18</v>
      </c>
      <c r="H20" s="1" t="n">
        <v>8.15</v>
      </c>
      <c r="I20" s="0" t="n">
        <v>3.56</v>
      </c>
      <c r="J20" s="0" t="n">
        <v>35</v>
      </c>
      <c r="K20" s="0" t="n">
        <v>541</v>
      </c>
      <c r="L20" s="0" t="s">
        <v>21</v>
      </c>
      <c r="M20" s="0" t="n">
        <v>4</v>
      </c>
    </row>
    <row r="21" customFormat="false" ht="13.8" hidden="false" customHeight="false" outlineLevel="0" collapsed="false">
      <c r="B21" s="0" t="n">
        <f aca="false">12*12+3</f>
        <v>147</v>
      </c>
      <c r="C21" s="0" t="n">
        <v>100</v>
      </c>
      <c r="D21" s="0" t="n">
        <v>334.97</v>
      </c>
      <c r="E21" s="0" t="n">
        <f aca="false">ROUND(D21/(B21/12),2)</f>
        <v>27.34</v>
      </c>
      <c r="F21" s="0" t="n">
        <v>1234</v>
      </c>
      <c r="L21" s="0" t="s">
        <v>29</v>
      </c>
      <c r="M21" s="0" t="n">
        <v>4</v>
      </c>
    </row>
    <row r="22" customFormat="false" ht="13.8" hidden="false" customHeight="false" outlineLevel="0" collapsed="false">
      <c r="B22" s="0" t="n">
        <f aca="false">12*12+3</f>
        <v>147</v>
      </c>
      <c r="C22" s="0" t="n">
        <v>100</v>
      </c>
      <c r="D22" s="0" t="n">
        <v>337.36</v>
      </c>
      <c r="E22" s="0" t="n">
        <f aca="false">ROUND(D22/(B22/12),2)</f>
        <v>27.54</v>
      </c>
      <c r="F22" s="0" t="n">
        <v>1455</v>
      </c>
      <c r="G22" s="1" t="s">
        <v>30</v>
      </c>
      <c r="H22" s="1" t="n">
        <v>8</v>
      </c>
      <c r="I22" s="0" t="n">
        <v>4.94</v>
      </c>
      <c r="J22" s="0" t="n">
        <v>21</v>
      </c>
      <c r="K22" s="0" t="n">
        <v>239</v>
      </c>
      <c r="L22" s="0" t="s">
        <v>31</v>
      </c>
      <c r="M22" s="0" t="n">
        <v>6</v>
      </c>
    </row>
    <row r="23" customFormat="false" ht="13.8" hidden="false" customHeight="false" outlineLevel="0" collapsed="false">
      <c r="C23" s="0" t="n">
        <v>100</v>
      </c>
    </row>
    <row r="24" customFormat="false" ht="13.8" hidden="false" customHeight="false" outlineLevel="0" collapsed="false">
      <c r="A24" s="0" t="s">
        <v>32</v>
      </c>
      <c r="B24" s="0" t="n">
        <f aca="false">12*12+3</f>
        <v>147</v>
      </c>
      <c r="C24" s="0" t="n">
        <v>100</v>
      </c>
      <c r="D24" s="0" t="n">
        <v>312.95</v>
      </c>
      <c r="E24" s="0" t="n">
        <f aca="false">ROUND(D24/(B24/12),2)</f>
        <v>25.55</v>
      </c>
      <c r="F24" s="0" t="n">
        <v>2374</v>
      </c>
      <c r="G24" s="1" t="n">
        <v>14</v>
      </c>
      <c r="H24" s="1" t="n">
        <v>12</v>
      </c>
      <c r="I24" s="0" t="n">
        <v>3.04</v>
      </c>
      <c r="J24" s="0" t="n">
        <v>25</v>
      </c>
      <c r="K24" s="0" t="n">
        <v>502</v>
      </c>
      <c r="L24" s="5" t="s">
        <v>15</v>
      </c>
      <c r="M24" s="0" t="n">
        <v>4</v>
      </c>
    </row>
    <row r="25" customFormat="false" ht="13.8" hidden="false" customHeight="false" outlineLevel="0" collapsed="false">
      <c r="B25" s="0" t="n">
        <f aca="false">12*12+3</f>
        <v>147</v>
      </c>
      <c r="C25" s="0" t="n">
        <v>100</v>
      </c>
      <c r="D25" s="0" t="n">
        <v>221.09</v>
      </c>
      <c r="E25" s="0" t="n">
        <f aca="false">ROUND(D25/(B25/12),2)</f>
        <v>18.05</v>
      </c>
      <c r="F25" s="0" t="n">
        <v>4556</v>
      </c>
      <c r="G25" s="1" t="s">
        <v>33</v>
      </c>
      <c r="H25" s="1" t="n">
        <v>12.14</v>
      </c>
      <c r="I25" s="0" t="n">
        <v>2.66</v>
      </c>
      <c r="J25" s="0" t="n">
        <v>43</v>
      </c>
      <c r="K25" s="0" t="n">
        <v>1182</v>
      </c>
      <c r="L25" s="0" t="s">
        <v>18</v>
      </c>
      <c r="M25" s="0" t="n">
        <v>4</v>
      </c>
    </row>
    <row r="26" customFormat="false" ht="13.8" hidden="false" customHeight="false" outlineLevel="0" collapsed="false">
      <c r="B26" s="0" t="n">
        <f aca="false">12*12+3</f>
        <v>147</v>
      </c>
      <c r="C26" s="0" t="n">
        <v>100</v>
      </c>
      <c r="D26" s="0" t="n">
        <v>218.77</v>
      </c>
      <c r="E26" s="0" t="n">
        <f aca="false">ROUND(D26/(B26/12),2)</f>
        <v>17.86</v>
      </c>
      <c r="F26" s="0" t="n">
        <v>4177</v>
      </c>
      <c r="G26" s="1" t="s">
        <v>33</v>
      </c>
      <c r="H26" s="1" t="s">
        <v>34</v>
      </c>
      <c r="I26" s="0" t="n">
        <v>2.72</v>
      </c>
      <c r="J26" s="0" t="n">
        <v>34</v>
      </c>
      <c r="K26" s="0" t="n">
        <v>830</v>
      </c>
      <c r="L26" s="0" t="s">
        <v>19</v>
      </c>
      <c r="M26" s="0" t="n">
        <v>4</v>
      </c>
    </row>
    <row r="27" customFormat="false" ht="13.8" hidden="false" customHeight="false" outlineLevel="0" collapsed="false">
      <c r="B27" s="0" t="n">
        <f aca="false">12*12+3</f>
        <v>147</v>
      </c>
      <c r="C27" s="0" t="n">
        <v>100</v>
      </c>
      <c r="D27" s="0" t="n">
        <v>258.28</v>
      </c>
      <c r="E27" s="0" t="n">
        <f aca="false">ROUND(D27/(B27/12),2)</f>
        <v>21.08</v>
      </c>
      <c r="F27" s="0" t="n">
        <v>2886</v>
      </c>
      <c r="G27" s="1" t="n">
        <v>8.13</v>
      </c>
      <c r="H27" s="1" t="n">
        <v>12.14</v>
      </c>
      <c r="I27" s="0" t="n">
        <v>2.74</v>
      </c>
      <c r="J27" s="0" t="n">
        <v>34</v>
      </c>
      <c r="K27" s="0" t="n">
        <v>1212</v>
      </c>
      <c r="L27" s="0" t="s">
        <v>21</v>
      </c>
      <c r="M27" s="0" t="n">
        <v>6</v>
      </c>
    </row>
    <row r="28" customFormat="false" ht="13.8" hidden="false" customHeight="false" outlineLevel="0" collapsed="false">
      <c r="B28" s="0" t="n">
        <f aca="false">12*12+3</f>
        <v>147</v>
      </c>
      <c r="C28" s="0" t="n">
        <v>100</v>
      </c>
      <c r="D28" s="0" t="n">
        <v>320.25</v>
      </c>
      <c r="E28" s="0" t="n">
        <f aca="false">ROUND(D28/(B28/12),2)</f>
        <v>26.14</v>
      </c>
      <c r="F28" s="0" t="n">
        <v>3141</v>
      </c>
      <c r="G28" s="1" t="n">
        <v>14</v>
      </c>
      <c r="H28" s="1" t="n">
        <v>12</v>
      </c>
      <c r="I28" s="0" t="n">
        <v>3.34</v>
      </c>
      <c r="J28" s="0" t="n">
        <v>29</v>
      </c>
      <c r="K28" s="0" t="n">
        <v>481</v>
      </c>
      <c r="L28" s="0" t="s">
        <v>31</v>
      </c>
      <c r="M28" s="0" t="n">
        <v>6</v>
      </c>
    </row>
    <row r="30" s="6" customFormat="true" ht="13.8" hidden="false" customHeight="false" outlineLevel="0" collapsed="false">
      <c r="A30" s="6" t="s">
        <v>35</v>
      </c>
      <c r="B30" s="6" t="n">
        <f aca="false">12*12+3</f>
        <v>147</v>
      </c>
      <c r="C30" s="6" t="n">
        <v>100</v>
      </c>
      <c r="D30" s="6" t="n">
        <v>245.16</v>
      </c>
      <c r="E30" s="6" t="n">
        <f aca="false">ROUND(D30/(B30/12),2)</f>
        <v>20.01</v>
      </c>
      <c r="F30" s="6" t="n">
        <v>3179</v>
      </c>
      <c r="G30" s="7"/>
      <c r="H30" s="7"/>
      <c r="L30" s="8" t="s">
        <v>15</v>
      </c>
      <c r="M30" s="6" t="n">
        <v>4</v>
      </c>
    </row>
    <row r="31" s="6" customFormat="true" ht="13.8" hidden="false" customHeight="false" outlineLevel="0" collapsed="false">
      <c r="B31" s="6" t="n">
        <f aca="false">12*12+3</f>
        <v>147</v>
      </c>
      <c r="C31" s="6" t="n">
        <v>100</v>
      </c>
      <c r="D31" s="6" t="n">
        <v>204.43</v>
      </c>
      <c r="E31" s="6" t="n">
        <f aca="false">ROUND(D31/(B31/12),2)</f>
        <v>16.69</v>
      </c>
      <c r="F31" s="6" t="n">
        <v>5064</v>
      </c>
      <c r="G31" s="7"/>
      <c r="H31" s="7"/>
      <c r="L31" s="6" t="s">
        <v>18</v>
      </c>
      <c r="M31" s="6" t="n">
        <v>3</v>
      </c>
    </row>
    <row r="32" s="6" customFormat="true" ht="13.8" hidden="false" customHeight="false" outlineLevel="0" collapsed="false">
      <c r="B32" s="6" t="n">
        <f aca="false">12*12+3</f>
        <v>147</v>
      </c>
      <c r="C32" s="6" t="n">
        <v>100</v>
      </c>
      <c r="D32" s="6" t="n">
        <v>175.17</v>
      </c>
      <c r="E32" s="6" t="n">
        <f aca="false">ROUND(D32/(B32/12),2)</f>
        <v>14.3</v>
      </c>
      <c r="F32" s="6" t="n">
        <v>4102</v>
      </c>
      <c r="G32" s="7"/>
      <c r="H32" s="7"/>
      <c r="L32" s="6" t="s">
        <v>21</v>
      </c>
      <c r="M32" s="6" t="n">
        <v>6</v>
      </c>
    </row>
    <row r="34" customFormat="false" ht="13.8" hidden="false" customHeight="false" outlineLevel="0" collapsed="false">
      <c r="A34" s="0" t="s">
        <v>36</v>
      </c>
      <c r="B34" s="0" t="n">
        <f aca="false">12*12+3</f>
        <v>147</v>
      </c>
      <c r="C34" s="0" t="n">
        <v>100</v>
      </c>
      <c r="D34" s="0" t="n">
        <v>155.47</v>
      </c>
      <c r="E34" s="0" t="n">
        <f aca="false">ROUND(D34/(B34/12),2)</f>
        <v>12.69</v>
      </c>
      <c r="F34" s="0" t="n">
        <v>4526</v>
      </c>
      <c r="G34" s="1" t="s">
        <v>37</v>
      </c>
      <c r="H34" s="1" t="n">
        <v>9.13</v>
      </c>
      <c r="I34" s="0" t="n">
        <v>2.91</v>
      </c>
      <c r="J34" s="0" t="n">
        <v>32</v>
      </c>
      <c r="K34" s="0" t="n">
        <v>576</v>
      </c>
      <c r="L34" s="5" t="s">
        <v>15</v>
      </c>
      <c r="M34" s="0" t="n">
        <v>6</v>
      </c>
    </row>
    <row r="35" customFormat="false" ht="13.8" hidden="false" customHeight="false" outlineLevel="0" collapsed="false">
      <c r="B35" s="0" t="n">
        <f aca="false">12*12+3</f>
        <v>147</v>
      </c>
      <c r="C35" s="0" t="n">
        <v>100</v>
      </c>
      <c r="D35" s="0" t="n">
        <v>190.88</v>
      </c>
      <c r="E35" s="0" t="n">
        <f aca="false">ROUND(D35/(B35/12),2)</f>
        <v>15.58</v>
      </c>
      <c r="F35" s="0" t="n">
        <v>2201</v>
      </c>
      <c r="G35" s="1" t="s">
        <v>38</v>
      </c>
      <c r="H35" s="1" t="n">
        <v>8.13</v>
      </c>
      <c r="I35" s="0" t="n">
        <v>2.59</v>
      </c>
      <c r="J35" s="0" t="n">
        <v>18</v>
      </c>
      <c r="K35" s="0" t="n">
        <v>474</v>
      </c>
      <c r="L35" s="0" t="s">
        <v>21</v>
      </c>
      <c r="M35" s="0" t="n">
        <v>6</v>
      </c>
    </row>
    <row r="37" customFormat="false" ht="13.8" hidden="false" customHeight="false" outlineLevel="0" collapsed="false">
      <c r="A37" s="0" t="s">
        <v>39</v>
      </c>
      <c r="B37" s="0" t="n">
        <f aca="false">12*12+3</f>
        <v>147</v>
      </c>
      <c r="C37" s="0" t="n">
        <v>249.69</v>
      </c>
      <c r="D37" s="0" t="n">
        <v>100</v>
      </c>
      <c r="E37" s="0" t="n">
        <f aca="false">ROUND(D37/(B37/12),2)</f>
        <v>8.16</v>
      </c>
      <c r="F37" s="0" t="n">
        <v>1650</v>
      </c>
      <c r="G37" s="1" t="n">
        <v>15.17</v>
      </c>
      <c r="H37" s="1" t="n">
        <v>12.19</v>
      </c>
      <c r="I37" s="0" t="n">
        <v>2.98</v>
      </c>
      <c r="J37" s="0" t="n">
        <v>20</v>
      </c>
      <c r="K37" s="0" t="n">
        <v>354</v>
      </c>
      <c r="L37" s="5" t="s">
        <v>15</v>
      </c>
      <c r="M37" s="0" t="n">
        <v>6</v>
      </c>
    </row>
    <row r="38" customFormat="false" ht="13.8" hidden="false" customHeight="false" outlineLevel="0" collapsed="false">
      <c r="B38" s="0" t="n">
        <f aca="false">12*12+3</f>
        <v>147</v>
      </c>
      <c r="C38" s="0" t="n">
        <v>354.25</v>
      </c>
      <c r="D38" s="0" t="n">
        <v>100</v>
      </c>
      <c r="E38" s="0" t="n">
        <f aca="false">ROUND(D38/(B38/12),2)</f>
        <v>8.16</v>
      </c>
      <c r="F38" s="0" t="n">
        <v>3012</v>
      </c>
      <c r="G38" s="1" t="s">
        <v>40</v>
      </c>
      <c r="H38" s="1" t="n">
        <v>19</v>
      </c>
      <c r="I38" s="0" t="n">
        <v>3.06</v>
      </c>
      <c r="J38" s="0" t="n">
        <v>18</v>
      </c>
      <c r="K38" s="0" t="n">
        <v>335</v>
      </c>
      <c r="L38" s="0" t="s">
        <v>21</v>
      </c>
      <c r="M38" s="0" t="n">
        <v>6</v>
      </c>
    </row>
    <row r="40" customFormat="false" ht="13.8" hidden="false" customHeight="false" outlineLevel="0" collapsed="false">
      <c r="A40" s="0" t="s">
        <v>41</v>
      </c>
      <c r="B40" s="0" t="n">
        <f aca="false">12*12+3</f>
        <v>147</v>
      </c>
      <c r="C40" s="0" t="n">
        <v>100</v>
      </c>
      <c r="D40" s="0" t="n">
        <v>136.42</v>
      </c>
      <c r="E40" s="0" t="n">
        <f aca="false">ROUND(D40/(B40/12),2)</f>
        <v>11.14</v>
      </c>
      <c r="F40" s="0" t="n">
        <v>1220</v>
      </c>
      <c r="G40" s="1" t="s">
        <v>42</v>
      </c>
      <c r="H40" s="1" t="n">
        <v>14</v>
      </c>
      <c r="I40" s="0" t="n">
        <v>2.33</v>
      </c>
      <c r="J40" s="0" t="n">
        <v>12</v>
      </c>
      <c r="K40" s="0" t="n">
        <v>1138</v>
      </c>
      <c r="L40" s="5" t="s">
        <v>43</v>
      </c>
      <c r="M40" s="0" t="n">
        <v>6</v>
      </c>
    </row>
    <row r="41" customFormat="false" ht="13.8" hidden="false" customHeight="false" outlineLevel="0" collapsed="false">
      <c r="B41" s="0" t="n">
        <f aca="false">12*12+3</f>
        <v>147</v>
      </c>
      <c r="C41" s="0" t="n">
        <v>100</v>
      </c>
      <c r="D41" s="0" t="n">
        <v>51.53</v>
      </c>
      <c r="E41" s="0" t="n">
        <f aca="false">ROUND(D41/(B41/12),2)</f>
        <v>4.21</v>
      </c>
      <c r="F41" s="0" t="n">
        <v>4088</v>
      </c>
      <c r="G41" s="1" t="s">
        <v>25</v>
      </c>
      <c r="H41" s="1" t="s">
        <v>44</v>
      </c>
      <c r="I41" s="0" t="n">
        <v>2.04</v>
      </c>
      <c r="J41" s="0" t="n">
        <v>67</v>
      </c>
      <c r="K41" s="0" t="n">
        <v>3655</v>
      </c>
      <c r="L41" s="0" t="s">
        <v>21</v>
      </c>
      <c r="M41" s="0" t="n">
        <v>6</v>
      </c>
    </row>
    <row r="42" customFormat="false" ht="13.8" hidden="false" customHeight="false" outlineLevel="0" collapsed="false">
      <c r="B42" s="0" t="n">
        <f aca="false">12*12+3</f>
        <v>147</v>
      </c>
      <c r="C42" s="0" t="n">
        <v>100</v>
      </c>
      <c r="D42" s="0" t="n">
        <v>208.37</v>
      </c>
      <c r="E42" s="0" t="n">
        <f aca="false">ROUND(D42/(B42/12),2)</f>
        <v>17.01</v>
      </c>
      <c r="F42" s="0" t="n">
        <v>1966</v>
      </c>
      <c r="G42" s="1" t="n">
        <v>13.17</v>
      </c>
      <c r="H42" s="1" t="n">
        <v>14</v>
      </c>
      <c r="I42" s="0" t="n">
        <v>3.68</v>
      </c>
      <c r="J42" s="0" t="n">
        <v>19</v>
      </c>
      <c r="K42" s="0" t="n">
        <v>758</v>
      </c>
      <c r="L42" s="0" t="s">
        <v>23</v>
      </c>
      <c r="M42" s="0" t="n">
        <v>6</v>
      </c>
    </row>
    <row r="44" s="6" customFormat="true" ht="13.8" hidden="false" customHeight="false" outlineLevel="0" collapsed="false">
      <c r="A44" s="6" t="s">
        <v>45</v>
      </c>
      <c r="B44" s="6" t="n">
        <f aca="false">12*12+3</f>
        <v>147</v>
      </c>
      <c r="C44" s="6" t="n">
        <v>100</v>
      </c>
      <c r="D44" s="6" t="n">
        <v>43.99</v>
      </c>
      <c r="E44" s="6" t="n">
        <f aca="false">ROUND(D44/(B44/12),2)</f>
        <v>3.59</v>
      </c>
      <c r="F44" s="6" t="n">
        <v>802</v>
      </c>
      <c r="G44" s="7"/>
      <c r="H44" s="7"/>
      <c r="L44" s="6" t="s">
        <v>23</v>
      </c>
      <c r="M44" s="6" t="n">
        <v>6</v>
      </c>
    </row>
    <row r="46" s="6" customFormat="true" ht="13.8" hidden="false" customHeight="false" outlineLevel="0" collapsed="false">
      <c r="A46" s="6" t="s">
        <v>46</v>
      </c>
      <c r="B46" s="6" t="n">
        <f aca="false">12*12+3</f>
        <v>147</v>
      </c>
      <c r="C46" s="6" t="n">
        <v>100</v>
      </c>
      <c r="D46" s="6" t="n">
        <v>-73.57</v>
      </c>
      <c r="E46" s="6" t="n">
        <f aca="false">ROUND(D46/(B46/12),2)</f>
        <v>-6.01</v>
      </c>
      <c r="F46" s="6" t="n">
        <v>1705</v>
      </c>
      <c r="G46" s="7"/>
      <c r="H46" s="7"/>
      <c r="L46" s="6" t="s">
        <v>31</v>
      </c>
      <c r="M46" s="6" t="n">
        <v>6</v>
      </c>
    </row>
    <row r="48" s="6" customFormat="true" ht="13.8" hidden="false" customHeight="false" outlineLevel="0" collapsed="false">
      <c r="A48" s="6" t="s">
        <v>47</v>
      </c>
      <c r="B48" s="6" t="n">
        <f aca="false">12*12+3</f>
        <v>147</v>
      </c>
      <c r="C48" s="6" t="n">
        <v>100</v>
      </c>
      <c r="D48" s="6" t="n">
        <v>100</v>
      </c>
      <c r="E48" s="6" t="n">
        <f aca="false">ROUND(D48/(B48/12),2)</f>
        <v>8.16</v>
      </c>
      <c r="F48" s="6" t="n">
        <v>1247</v>
      </c>
      <c r="G48" s="7"/>
      <c r="H48" s="7"/>
      <c r="L48" s="6" t="s">
        <v>31</v>
      </c>
      <c r="M48" s="6" t="n">
        <v>6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11</TotalTime>
  <Application>LibreOffice/6.3.5.2$Linux_X86_64 LibreOffice_project/30$Build-2</Application>
  <Company>diakov.net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2019-03-05T17:30:00Z</dcterms:created>
  <dc:creator>RePack by Diakov</dc:creator>
  <dc:description/>
  <dc:language>ru-RU</dc:language>
  <cp:lastModifiedBy/>
  <dcterms:modified xsi:type="dcterms:W3CDTF">2020-04-15T09:49:35Z</dcterms:modified>
  <cp:revision>10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Company">
    <vt:lpwstr>diakov.net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