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05" windowWidth="14805" windowHeight="8010" activeTab="1"/>
  </bookViews>
  <sheets>
    <sheet name="Простой" sheetId="7" r:id="rId1"/>
    <sheet name="Пары" sheetId="6" r:id="rId2"/>
  </sheets>
  <definedNames>
    <definedName name="Пары">#REF!</definedName>
  </definedNames>
  <calcPr calcId="125725"/>
</workbook>
</file>

<file path=xl/calcChain.xml><?xml version="1.0" encoding="utf-8"?>
<calcChain xmlns="http://schemas.openxmlformats.org/spreadsheetml/2006/main">
  <c r="D5" i="7"/>
  <c r="J3" s="1"/>
  <c r="I7"/>
  <c r="D8" l="1"/>
  <c r="H8"/>
  <c r="D13"/>
</calcChain>
</file>

<file path=xl/comments1.xml><?xml version="1.0" encoding="utf-8"?>
<comments xmlns="http://schemas.openxmlformats.org/spreadsheetml/2006/main">
  <authors>
    <author>Саша</author>
  </authors>
  <commentList>
    <comment ref="B3" authorId="0">
      <text>
        <r>
          <rPr>
            <sz val="9"/>
            <color indexed="81"/>
            <rFont val="Tahoma"/>
            <family val="2"/>
            <charset val="204"/>
          </rPr>
          <t xml:space="preserve">Введите сумму на вашем торговом счету
</t>
        </r>
      </text>
    </comment>
    <comment ref="D3" authorId="0">
      <text>
        <r>
          <rPr>
            <sz val="9"/>
            <color indexed="81"/>
            <rFont val="Tahoma"/>
            <family val="2"/>
            <charset val="204"/>
          </rPr>
          <t>Введите название валютной пары</t>
        </r>
      </text>
    </comment>
    <comment ref="G3" authorId="0">
      <text>
        <r>
          <rPr>
            <sz val="9"/>
            <color indexed="81"/>
            <rFont val="Tahoma"/>
            <family val="2"/>
            <charset val="204"/>
          </rPr>
          <t xml:space="preserve">Введите размер Stop Loss в старых пунктах
</t>
        </r>
      </text>
    </comment>
    <comment ref="B6" authorId="0">
      <text>
        <r>
          <rPr>
            <sz val="9"/>
            <color indexed="81"/>
            <rFont val="Tahoma"/>
            <family val="2"/>
            <charset val="204"/>
          </rPr>
          <t>Введите процент риска на одну сделку (рекомендуемый 1-2%)</t>
        </r>
      </text>
    </comment>
    <comment ref="B9" authorId="0">
      <text>
        <r>
          <rPr>
            <sz val="9"/>
            <color indexed="81"/>
            <rFont val="Tahoma"/>
            <family val="2"/>
            <charset val="204"/>
          </rPr>
          <t>Ввведите сумму, которую хотите заработать в сделке</t>
        </r>
      </text>
    </comment>
  </commentList>
</comments>
</file>

<file path=xl/sharedStrings.xml><?xml version="1.0" encoding="utf-8"?>
<sst xmlns="http://schemas.openxmlformats.org/spreadsheetml/2006/main" count="60" uniqueCount="59">
  <si>
    <t>USDCAD</t>
  </si>
  <si>
    <t>EURJPY</t>
  </si>
  <si>
    <t>GBPJPY</t>
  </si>
  <si>
    <t>EURUSD</t>
  </si>
  <si>
    <t>AUDUSD</t>
  </si>
  <si>
    <t>USDJPY</t>
  </si>
  <si>
    <t>GBPUSD</t>
  </si>
  <si>
    <t>NZDUSD</t>
  </si>
  <si>
    <t>EURAUD</t>
  </si>
  <si>
    <t>AUDCAD</t>
  </si>
  <si>
    <t>AUDNZD</t>
  </si>
  <si>
    <t>EURGBP</t>
  </si>
  <si>
    <t>USDCHF</t>
  </si>
  <si>
    <t>EURCAD</t>
  </si>
  <si>
    <t>USDNOK</t>
  </si>
  <si>
    <t>Депозит</t>
  </si>
  <si>
    <t>Риск на сделку</t>
  </si>
  <si>
    <t>Хочу заработать</t>
  </si>
  <si>
    <t>Пара</t>
  </si>
  <si>
    <t>Stop Loss</t>
  </si>
  <si>
    <t>Рекомендуемый лот</t>
  </si>
  <si>
    <t>Вы рискуете</t>
  </si>
  <si>
    <t>Что бы заработать</t>
  </si>
  <si>
    <t>Take</t>
  </si>
  <si>
    <t>Profit</t>
  </si>
  <si>
    <t>Стоимость 1 пункта</t>
  </si>
  <si>
    <t>AUDCHF</t>
  </si>
  <si>
    <t>AUDJPY</t>
  </si>
  <si>
    <t>CADCHF</t>
  </si>
  <si>
    <t>CADJPY</t>
  </si>
  <si>
    <t>CHFJPY</t>
  </si>
  <si>
    <t>EURCHF</t>
  </si>
  <si>
    <t>EURDKK</t>
  </si>
  <si>
    <t>EURNOK</t>
  </si>
  <si>
    <t>EURNZD</t>
  </si>
  <si>
    <t>EURRUB</t>
  </si>
  <si>
    <t>EURSEK</t>
  </si>
  <si>
    <t>EURSGD</t>
  </si>
  <si>
    <t>EURTRY</t>
  </si>
  <si>
    <t>GBPAUD</t>
  </si>
  <si>
    <t>GBPCAD</t>
  </si>
  <si>
    <t>GBPCHF</t>
  </si>
  <si>
    <t>GBPNZD</t>
  </si>
  <si>
    <t>GBPSGD</t>
  </si>
  <si>
    <t>NZDCAD</t>
  </si>
  <si>
    <t>NZDCHF</t>
  </si>
  <si>
    <t>NZDJPY</t>
  </si>
  <si>
    <t>NZDSGD</t>
  </si>
  <si>
    <t>USDCNH</t>
  </si>
  <si>
    <t>USDDKK</t>
  </si>
  <si>
    <t>USDMXN</t>
  </si>
  <si>
    <t>USDPLN</t>
  </si>
  <si>
    <t>USDRUB</t>
  </si>
  <si>
    <t>USDSGD</t>
  </si>
  <si>
    <t>USDTRY</t>
  </si>
  <si>
    <t>USDZAR</t>
  </si>
  <si>
    <t>XAGUSD</t>
  </si>
  <si>
    <t>XAUUSD</t>
  </si>
  <si>
    <t>старых пунктов</t>
  </si>
</sst>
</file>

<file path=xl/styles.xml><?xml version="1.0" encoding="utf-8"?>
<styleSheet xmlns="http://schemas.openxmlformats.org/spreadsheetml/2006/main">
  <numFmts count="3">
    <numFmt numFmtId="164" formatCode="[$$-409]#,##0"/>
    <numFmt numFmtId="165" formatCode="[$$-409]#,##0.00"/>
    <numFmt numFmtId="166" formatCode=";;;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charset val="204"/>
      <scheme val="minor"/>
    </font>
    <font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6" fontId="0" fillId="0" borderId="0" xfId="1" applyFont="1" applyAlignment="1" applyProtection="1">
      <alignment horizontal="center" vertical="center"/>
      <protection hidden="1"/>
    </xf>
    <xf numFmtId="164" fontId="8" fillId="0" borderId="0" xfId="0" applyNumberFormat="1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165" fontId="3" fillId="0" borderId="1" xfId="0" applyNumberFormat="1" applyFont="1" applyBorder="1" applyAlignment="1" applyProtection="1">
      <alignment horizontal="center" vertical="center"/>
      <protection hidden="1"/>
    </xf>
    <xf numFmtId="165" fontId="3" fillId="0" borderId="2" xfId="0" applyNumberFormat="1" applyFont="1" applyBorder="1" applyAlignment="1" applyProtection="1">
      <alignment horizontal="center" vertical="center"/>
      <protection hidden="1"/>
    </xf>
    <xf numFmtId="165" fontId="3" fillId="0" borderId="5" xfId="0" applyNumberFormat="1" applyFont="1" applyBorder="1" applyAlignment="1" applyProtection="1">
      <alignment horizontal="center" vertical="center"/>
      <protection hidden="1"/>
    </xf>
    <xf numFmtId="165" fontId="3" fillId="0" borderId="6" xfId="0" applyNumberFormat="1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165" fontId="6" fillId="0" borderId="1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5" fontId="6" fillId="0" borderId="5" xfId="0" applyNumberFormat="1" applyFont="1" applyBorder="1" applyAlignment="1" applyProtection="1">
      <alignment horizontal="center" vertical="center"/>
      <protection hidden="1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3" fillId="0" borderId="4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2" xfId="0" applyNumberFormat="1" applyFont="1" applyBorder="1" applyAlignment="1" applyProtection="1">
      <alignment horizontal="center" vertical="center"/>
      <protection locked="0"/>
    </xf>
    <xf numFmtId="3" fontId="3" fillId="0" borderId="5" xfId="0" applyNumberFormat="1" applyFont="1" applyBorder="1" applyAlignment="1" applyProtection="1">
      <alignment horizontal="center" vertical="center"/>
      <protection locked="0"/>
    </xf>
    <xf numFmtId="3" fontId="3" fillId="0" borderId="6" xfId="0" applyNumberFormat="1" applyFont="1" applyBorder="1" applyAlignment="1" applyProtection="1">
      <alignment horizontal="center" vertical="center"/>
      <protection locked="0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2" fontId="3" fillId="0" borderId="2" xfId="0" applyNumberFormat="1" applyFont="1" applyBorder="1" applyAlignment="1" applyProtection="1">
      <alignment horizontal="center" vertical="center"/>
      <protection hidden="1"/>
    </xf>
    <xf numFmtId="2" fontId="3" fillId="0" borderId="5" xfId="0" applyNumberFormat="1" applyFont="1" applyBorder="1" applyAlignment="1" applyProtection="1">
      <alignment horizontal="center" vertical="center"/>
      <protection hidden="1"/>
    </xf>
    <xf numFmtId="2" fontId="3" fillId="0" borderId="6" xfId="0" applyNumberFormat="1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Скрытая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activeCell="H16" sqref="H16"/>
    </sheetView>
  </sheetViews>
  <sheetFormatPr defaultRowHeight="15"/>
  <cols>
    <col min="1" max="1" width="9.140625" style="1"/>
    <col min="2" max="2" width="18.140625" style="1" customWidth="1"/>
    <col min="3" max="10" width="9.140625" style="1"/>
    <col min="11" max="11" width="11.42578125" style="1" customWidth="1"/>
    <col min="12" max="16384" width="9.140625" style="1"/>
  </cols>
  <sheetData>
    <row r="1" spans="1:1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6.5" thickBot="1">
      <c r="A2" s="5"/>
      <c r="B2" s="6" t="s">
        <v>15</v>
      </c>
      <c r="C2" s="5"/>
      <c r="D2" s="13" t="s">
        <v>18</v>
      </c>
      <c r="E2" s="13"/>
      <c r="F2" s="5"/>
      <c r="G2" s="13" t="s">
        <v>19</v>
      </c>
      <c r="H2" s="13"/>
      <c r="I2" s="5"/>
      <c r="J2" s="13" t="s">
        <v>20</v>
      </c>
      <c r="K2" s="13"/>
      <c r="L2" s="5"/>
    </row>
    <row r="3" spans="1:12">
      <c r="A3" s="5"/>
      <c r="B3" s="11">
        <v>2500</v>
      </c>
      <c r="C3" s="5"/>
      <c r="D3" s="29" t="s">
        <v>0</v>
      </c>
      <c r="E3" s="30"/>
      <c r="F3" s="5"/>
      <c r="G3" s="33">
        <v>50</v>
      </c>
      <c r="H3" s="34"/>
      <c r="I3" s="5"/>
      <c r="J3" s="37">
        <f>($B$3*$B$6)/(G3*(D5/10))*0.01</f>
        <v>0.19480519480519479</v>
      </c>
      <c r="K3" s="38"/>
      <c r="L3" s="5"/>
    </row>
    <row r="4" spans="1:12" ht="15.75" thickBot="1">
      <c r="A4" s="5"/>
      <c r="B4" s="5"/>
      <c r="C4" s="5"/>
      <c r="D4" s="31"/>
      <c r="E4" s="32"/>
      <c r="F4" s="5"/>
      <c r="G4" s="35"/>
      <c r="H4" s="36"/>
      <c r="I4" s="5"/>
      <c r="J4" s="39"/>
      <c r="K4" s="40"/>
      <c r="L4" s="5"/>
    </row>
    <row r="5" spans="1:12">
      <c r="A5" s="5"/>
      <c r="B5" s="7" t="s">
        <v>16</v>
      </c>
      <c r="C5" s="5"/>
      <c r="D5" s="8">
        <f>VLOOKUP(D3,Пары!B3:C49,2,0)</f>
        <v>0.77</v>
      </c>
      <c r="E5" s="5"/>
      <c r="F5" s="5"/>
      <c r="G5" s="5"/>
      <c r="H5" s="5"/>
      <c r="I5" s="5"/>
      <c r="J5" s="5"/>
      <c r="K5" s="5"/>
      <c r="L5" s="5"/>
    </row>
    <row r="6" spans="1:12">
      <c r="A6" s="5"/>
      <c r="B6" s="12">
        <v>0.03</v>
      </c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19.5" thickBot="1">
      <c r="A7" s="5"/>
      <c r="B7" s="5"/>
      <c r="C7" s="5"/>
      <c r="D7" s="20" t="s">
        <v>21</v>
      </c>
      <c r="E7" s="20"/>
      <c r="F7" s="5"/>
      <c r="G7" s="13" t="s">
        <v>22</v>
      </c>
      <c r="H7" s="13"/>
      <c r="I7" s="9">
        <f>B9</f>
        <v>50</v>
      </c>
      <c r="J7" s="5"/>
      <c r="K7" s="5"/>
      <c r="L7" s="5"/>
    </row>
    <row r="8" spans="1:12">
      <c r="A8" s="5"/>
      <c r="B8" s="7" t="s">
        <v>17</v>
      </c>
      <c r="C8" s="5"/>
      <c r="D8" s="21">
        <f>((J3*100)*(D5/10))*G3</f>
        <v>75</v>
      </c>
      <c r="E8" s="22"/>
      <c r="F8" s="5"/>
      <c r="G8" s="5" t="s">
        <v>23</v>
      </c>
      <c r="H8" s="25">
        <f>B9/((J3*100)*(D5/10))</f>
        <v>33.333333333333336</v>
      </c>
      <c r="I8" s="26"/>
      <c r="J8" s="5"/>
      <c r="K8" s="10"/>
      <c r="L8" s="5"/>
    </row>
    <row r="9" spans="1:12" ht="15.75" thickBot="1">
      <c r="A9" s="5"/>
      <c r="B9" s="11">
        <v>50</v>
      </c>
      <c r="C9" s="5"/>
      <c r="D9" s="23"/>
      <c r="E9" s="24"/>
      <c r="F9" s="5"/>
      <c r="G9" s="5" t="s">
        <v>24</v>
      </c>
      <c r="H9" s="27"/>
      <c r="I9" s="28"/>
      <c r="J9" s="5"/>
      <c r="K9" s="5"/>
      <c r="L9" s="5"/>
    </row>
    <row r="10" spans="1:12" ht="15.75" thickBot="1">
      <c r="A10" s="5"/>
      <c r="B10" s="5"/>
      <c r="C10" s="5"/>
      <c r="D10" s="5"/>
      <c r="E10" s="5"/>
      <c r="F10" s="5"/>
      <c r="G10" s="5"/>
      <c r="H10" s="18" t="s">
        <v>58</v>
      </c>
      <c r="I10" s="19"/>
      <c r="J10" s="5"/>
      <c r="K10" s="5"/>
      <c r="L10" s="5"/>
    </row>
    <row r="1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ht="15.75" thickBot="1">
      <c r="A12" s="5"/>
      <c r="B12" s="5"/>
      <c r="C12" s="5"/>
      <c r="D12" s="13" t="s">
        <v>25</v>
      </c>
      <c r="E12" s="13"/>
      <c r="F12" s="5"/>
      <c r="G12" s="5"/>
      <c r="H12" s="5"/>
      <c r="I12" s="5"/>
      <c r="J12" s="5"/>
      <c r="K12" s="5"/>
      <c r="L12" s="5"/>
    </row>
    <row r="13" spans="1:12">
      <c r="A13" s="5"/>
      <c r="B13" s="5"/>
      <c r="C13" s="5"/>
      <c r="D13" s="14">
        <f>(J3*100)*(D5/10)</f>
        <v>1.5</v>
      </c>
      <c r="E13" s="15"/>
      <c r="F13" s="5"/>
      <c r="G13" s="5"/>
      <c r="H13" s="5"/>
      <c r="I13" s="5"/>
      <c r="J13" s="5"/>
      <c r="K13" s="5"/>
      <c r="L13" s="5"/>
    </row>
    <row r="14" spans="1:12" ht="15.75" thickBot="1">
      <c r="A14" s="5"/>
      <c r="B14" s="5"/>
      <c r="C14" s="5"/>
      <c r="D14" s="16"/>
      <c r="E14" s="17"/>
      <c r="F14" s="5"/>
      <c r="G14" s="5"/>
      <c r="H14" s="5"/>
      <c r="I14" s="5"/>
      <c r="J14" s="5"/>
      <c r="K14" s="5"/>
      <c r="L14" s="5"/>
    </row>
    <row r="15" spans="1:1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</sheetData>
  <mergeCells count="13">
    <mergeCell ref="D2:E2"/>
    <mergeCell ref="D3:E4"/>
    <mergeCell ref="G3:H4"/>
    <mergeCell ref="G2:H2"/>
    <mergeCell ref="J2:K2"/>
    <mergeCell ref="J3:K4"/>
    <mergeCell ref="D12:E12"/>
    <mergeCell ref="D13:E14"/>
    <mergeCell ref="H10:I10"/>
    <mergeCell ref="D7:E7"/>
    <mergeCell ref="D8:E9"/>
    <mergeCell ref="G7:H7"/>
    <mergeCell ref="H8:I9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C49"/>
  <sheetViews>
    <sheetView tabSelected="1" workbookViewId="0">
      <selection activeCell="B50" sqref="B50"/>
    </sheetView>
  </sheetViews>
  <sheetFormatPr defaultRowHeight="15"/>
  <cols>
    <col min="1" max="1" width="9.140625" style="4"/>
    <col min="2" max="2" width="9.140625" style="3"/>
    <col min="3" max="3" width="9.140625" style="2"/>
    <col min="4" max="16384" width="9.140625" style="4"/>
  </cols>
  <sheetData>
    <row r="3" spans="2:3">
      <c r="B3" s="3" t="s">
        <v>9</v>
      </c>
      <c r="C3" s="2">
        <v>0.77</v>
      </c>
    </row>
    <row r="4" spans="2:3">
      <c r="B4" s="3" t="s">
        <v>26</v>
      </c>
      <c r="C4" s="2">
        <v>1.01</v>
      </c>
    </row>
    <row r="5" spans="2:3">
      <c r="B5" s="3" t="s">
        <v>27</v>
      </c>
      <c r="C5" s="2">
        <v>0.9</v>
      </c>
    </row>
    <row r="6" spans="2:3">
      <c r="B6" s="3" t="s">
        <v>10</v>
      </c>
      <c r="C6" s="2">
        <v>0.67</v>
      </c>
    </row>
    <row r="7" spans="2:3">
      <c r="B7" s="3" t="s">
        <v>4</v>
      </c>
      <c r="C7" s="2">
        <v>1</v>
      </c>
    </row>
    <row r="8" spans="2:3">
      <c r="B8" s="3" t="s">
        <v>28</v>
      </c>
      <c r="C8" s="2">
        <v>1.01</v>
      </c>
    </row>
    <row r="9" spans="2:3">
      <c r="B9" s="3" t="s">
        <v>29</v>
      </c>
      <c r="C9" s="2">
        <v>0.9</v>
      </c>
    </row>
    <row r="10" spans="2:3">
      <c r="B10" s="3" t="s">
        <v>30</v>
      </c>
      <c r="C10" s="2">
        <v>0.9</v>
      </c>
    </row>
    <row r="11" spans="2:3">
      <c r="B11" s="3" t="s">
        <v>8</v>
      </c>
      <c r="C11" s="2">
        <v>0.72</v>
      </c>
    </row>
    <row r="12" spans="2:3">
      <c r="B12" s="3" t="s">
        <v>13</v>
      </c>
      <c r="C12" s="2">
        <v>0.77</v>
      </c>
    </row>
    <row r="13" spans="2:3">
      <c r="B13" s="3" t="s">
        <v>31</v>
      </c>
      <c r="C13" s="2">
        <v>1.01</v>
      </c>
    </row>
    <row r="14" spans="2:3">
      <c r="B14" s="3" t="s">
        <v>32</v>
      </c>
      <c r="C14" s="2">
        <v>0.15</v>
      </c>
    </row>
    <row r="15" spans="2:3">
      <c r="B15" s="3" t="s">
        <v>11</v>
      </c>
      <c r="C15" s="2">
        <v>1.47</v>
      </c>
    </row>
    <row r="16" spans="2:3">
      <c r="B16" s="3" t="s">
        <v>1</v>
      </c>
      <c r="C16" s="2">
        <v>0.9</v>
      </c>
    </row>
    <row r="17" spans="2:3">
      <c r="B17" s="3" t="s">
        <v>33</v>
      </c>
      <c r="C17" s="2">
        <v>0.19</v>
      </c>
    </row>
    <row r="18" spans="2:3">
      <c r="B18" s="3" t="s">
        <v>34</v>
      </c>
      <c r="C18" s="2">
        <v>0.67</v>
      </c>
    </row>
    <row r="19" spans="2:3">
      <c r="B19" s="3" t="s">
        <v>35</v>
      </c>
      <c r="C19" s="2">
        <v>1.52</v>
      </c>
    </row>
    <row r="20" spans="2:3">
      <c r="B20" s="3" t="s">
        <v>36</v>
      </c>
      <c r="C20" s="2">
        <v>0.12</v>
      </c>
    </row>
    <row r="21" spans="2:3">
      <c r="B21" s="3" t="s">
        <v>37</v>
      </c>
      <c r="C21" s="2">
        <v>0.72</v>
      </c>
    </row>
    <row r="22" spans="2:3">
      <c r="B22" s="3" t="s">
        <v>38</v>
      </c>
      <c r="C22" s="2">
        <v>0.34</v>
      </c>
    </row>
    <row r="23" spans="2:3">
      <c r="B23" s="3" t="s">
        <v>3</v>
      </c>
      <c r="C23" s="2">
        <v>1</v>
      </c>
    </row>
    <row r="24" spans="2:3">
      <c r="B24" s="3" t="s">
        <v>39</v>
      </c>
      <c r="C24" s="2">
        <v>0.72</v>
      </c>
    </row>
    <row r="25" spans="2:3">
      <c r="B25" s="3" t="s">
        <v>40</v>
      </c>
      <c r="C25" s="2">
        <v>0.77</v>
      </c>
    </row>
    <row r="26" spans="2:3">
      <c r="B26" s="3" t="s">
        <v>41</v>
      </c>
      <c r="C26" s="2">
        <v>1.01</v>
      </c>
    </row>
    <row r="27" spans="2:3">
      <c r="B27" s="3" t="s">
        <v>2</v>
      </c>
      <c r="C27" s="2">
        <v>0.9</v>
      </c>
    </row>
    <row r="28" spans="2:3">
      <c r="B28" s="3" t="s">
        <v>42</v>
      </c>
      <c r="C28" s="2">
        <v>0.67</v>
      </c>
    </row>
    <row r="29" spans="2:3">
      <c r="B29" s="3" t="s">
        <v>43</v>
      </c>
      <c r="C29" s="2">
        <v>0.72</v>
      </c>
    </row>
    <row r="30" spans="2:3">
      <c r="B30" s="3" t="s">
        <v>6</v>
      </c>
      <c r="C30" s="2">
        <v>1</v>
      </c>
    </row>
    <row r="31" spans="2:3">
      <c r="B31" s="3" t="s">
        <v>44</v>
      </c>
      <c r="C31" s="2">
        <v>0.77</v>
      </c>
    </row>
    <row r="32" spans="2:3">
      <c r="B32" s="3" t="s">
        <v>45</v>
      </c>
      <c r="C32" s="2">
        <v>1.01</v>
      </c>
    </row>
    <row r="33" spans="2:3">
      <c r="B33" s="3" t="s">
        <v>46</v>
      </c>
      <c r="C33" s="2">
        <v>0.9</v>
      </c>
    </row>
    <row r="34" spans="2:3">
      <c r="B34" s="3" t="s">
        <v>47</v>
      </c>
      <c r="C34" s="2">
        <v>0.72</v>
      </c>
    </row>
    <row r="35" spans="2:3">
      <c r="B35" s="3" t="s">
        <v>7</v>
      </c>
      <c r="C35" s="2">
        <v>1</v>
      </c>
    </row>
    <row r="36" spans="2:3">
      <c r="B36" s="3" t="s">
        <v>0</v>
      </c>
      <c r="C36" s="2">
        <v>0.77</v>
      </c>
    </row>
    <row r="37" spans="2:3">
      <c r="B37" s="3" t="s">
        <v>12</v>
      </c>
      <c r="C37" s="2">
        <v>1.01</v>
      </c>
    </row>
    <row r="38" spans="2:3">
      <c r="B38" s="3" t="s">
        <v>48</v>
      </c>
      <c r="C38" s="2">
        <v>0.15</v>
      </c>
    </row>
    <row r="39" spans="2:3">
      <c r="B39" s="3" t="s">
        <v>49</v>
      </c>
      <c r="C39" s="2">
        <v>0.15</v>
      </c>
    </row>
    <row r="40" spans="2:3">
      <c r="B40" s="3" t="s">
        <v>5</v>
      </c>
      <c r="C40" s="2">
        <v>0.9</v>
      </c>
    </row>
    <row r="41" spans="2:3">
      <c r="B41" s="3" t="s">
        <v>50</v>
      </c>
      <c r="C41" s="2">
        <v>0.05</v>
      </c>
    </row>
    <row r="42" spans="2:3">
      <c r="B42" s="3" t="s">
        <v>14</v>
      </c>
      <c r="C42" s="2">
        <v>0.12</v>
      </c>
    </row>
    <row r="43" spans="2:3">
      <c r="B43" s="3" t="s">
        <v>51</v>
      </c>
      <c r="C43" s="2">
        <v>0.25</v>
      </c>
    </row>
    <row r="44" spans="2:3">
      <c r="B44" s="3" t="s">
        <v>52</v>
      </c>
      <c r="C44" s="2">
        <v>1.52</v>
      </c>
    </row>
    <row r="45" spans="2:3">
      <c r="B45" s="3" t="s">
        <v>53</v>
      </c>
      <c r="C45" s="2">
        <v>0.72</v>
      </c>
    </row>
    <row r="46" spans="2:3">
      <c r="B46" s="3" t="s">
        <v>54</v>
      </c>
      <c r="C46" s="2">
        <v>0.34</v>
      </c>
    </row>
    <row r="47" spans="2:3">
      <c r="B47" s="3" t="s">
        <v>55</v>
      </c>
      <c r="C47" s="2">
        <v>0.06</v>
      </c>
    </row>
    <row r="48" spans="2:3">
      <c r="B48" s="3" t="s">
        <v>56</v>
      </c>
      <c r="C48" s="2">
        <v>5</v>
      </c>
    </row>
    <row r="49" spans="2:3">
      <c r="B49" s="3" t="s">
        <v>57</v>
      </c>
      <c r="C49" s="2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Простой</vt:lpstr>
      <vt:lpstr>Пары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Саша</cp:lastModifiedBy>
  <cp:revision/>
  <dcterms:created xsi:type="dcterms:W3CDTF">2006-09-16T00:00:00Z</dcterms:created>
  <dcterms:modified xsi:type="dcterms:W3CDTF">2016-05-31T08:41:00Z</dcterms:modified>
  <cp:category/>
  <cp:contentStatus/>
</cp:coreProperties>
</file>