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Братишка\Documents\"/>
    </mc:Choice>
  </mc:AlternateContent>
  <bookViews>
    <workbookView xWindow="0" yWindow="0" windowWidth="28800" windowHeight="12300"/>
  </bookViews>
  <sheets>
    <sheet name="Лист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F37" i="1"/>
  <c r="G37" i="1" s="1"/>
  <c r="F2" i="1" l="1"/>
  <c r="G2" i="1" s="1"/>
  <c r="F5" i="1"/>
  <c r="G5" i="1" s="1"/>
  <c r="F12" i="1"/>
  <c r="G12" i="1" s="1"/>
  <c r="F6" i="1"/>
  <c r="G6" i="1" s="1"/>
  <c r="F30" i="1"/>
  <c r="G30" i="1" s="1"/>
  <c r="F14" i="1"/>
  <c r="G14" i="1" s="1"/>
  <c r="F24" i="1"/>
  <c r="G24" i="1" s="1"/>
  <c r="F17" i="1"/>
  <c r="G17" i="1" s="1"/>
  <c r="F11" i="1"/>
  <c r="G11" i="1" s="1"/>
  <c r="F8" i="1"/>
  <c r="G8" i="1" s="1"/>
  <c r="F21" i="1"/>
  <c r="G21" i="1" s="1"/>
  <c r="F18" i="1"/>
  <c r="G18" i="1" s="1"/>
  <c r="F13" i="1"/>
  <c r="G13" i="1" s="1"/>
  <c r="F23" i="1"/>
  <c r="G23" i="1" s="1"/>
  <c r="F19" i="1"/>
  <c r="G19" i="1" s="1"/>
  <c r="F4" i="1"/>
  <c r="G4" i="1" s="1"/>
  <c r="F35" i="1"/>
  <c r="G35" i="1" s="1"/>
  <c r="F15" i="1"/>
  <c r="G15" i="1" s="1"/>
  <c r="F7" i="1"/>
  <c r="G7" i="1" s="1"/>
  <c r="F20" i="1"/>
  <c r="G20" i="1" s="1"/>
  <c r="F26" i="1"/>
  <c r="G26" i="1" s="1"/>
  <c r="F32" i="1"/>
  <c r="G32" i="1" s="1"/>
  <c r="F31" i="1"/>
  <c r="G31" i="1" s="1"/>
  <c r="F9" i="1"/>
  <c r="G9" i="1" s="1"/>
  <c r="F29" i="1"/>
  <c r="G29" i="1" s="1"/>
  <c r="F34" i="1"/>
  <c r="G34" i="1" s="1"/>
  <c r="F28" i="1"/>
  <c r="G28" i="1" s="1"/>
  <c r="F22" i="1"/>
  <c r="G22" i="1" s="1"/>
  <c r="F33" i="1"/>
  <c r="G33" i="1" s="1"/>
  <c r="F10" i="1"/>
  <c r="G10" i="1" s="1"/>
  <c r="F36" i="1"/>
  <c r="G36" i="1" s="1"/>
  <c r="F27" i="1"/>
  <c r="G27" i="1" s="1"/>
  <c r="F25" i="1"/>
  <c r="G25" i="1" s="1"/>
  <c r="F16" i="1"/>
  <c r="G16" i="1" s="1"/>
  <c r="F3" i="1"/>
  <c r="G3" i="1" s="1"/>
  <c r="E3" i="1"/>
  <c r="E2" i="1"/>
  <c r="E5" i="1"/>
  <c r="E12" i="1"/>
  <c r="E6" i="1"/>
  <c r="E30" i="1"/>
  <c r="E14" i="1"/>
  <c r="E24" i="1"/>
  <c r="E17" i="1"/>
  <c r="E11" i="1"/>
  <c r="E8" i="1"/>
  <c r="E21" i="1"/>
  <c r="E18" i="1"/>
  <c r="E13" i="1"/>
  <c r="E23" i="1"/>
  <c r="E19" i="1"/>
  <c r="E4" i="1"/>
  <c r="E35" i="1"/>
  <c r="E15" i="1"/>
  <c r="E7" i="1"/>
  <c r="E20" i="1"/>
  <c r="E26" i="1"/>
  <c r="E32" i="1"/>
  <c r="E31" i="1"/>
  <c r="E37" i="1"/>
  <c r="E9" i="1"/>
  <c r="E29" i="1"/>
  <c r="E34" i="1"/>
  <c r="E28" i="1"/>
  <c r="E22" i="1"/>
  <c r="E33" i="1"/>
  <c r="E10" i="1"/>
  <c r="E36" i="1"/>
  <c r="E27" i="1"/>
  <c r="E25" i="1"/>
  <c r="E16" i="1"/>
</calcChain>
</file>

<file path=xl/sharedStrings.xml><?xml version="1.0" encoding="utf-8"?>
<sst xmlns="http://schemas.openxmlformats.org/spreadsheetml/2006/main" count="346" uniqueCount="317">
  <si>
    <t>viktr Bgdnv</t>
  </si>
  <si>
    <t>Алексей Лазаренко</t>
  </si>
  <si>
    <t>Николай Денисов</t>
  </si>
  <si>
    <t>Сергей</t>
  </si>
  <si>
    <t>Евгений Буряк</t>
  </si>
  <si>
    <t>Александр Владимирович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</si>
  <si>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</si>
  <si>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</si>
  <si>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</si>
  <si>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</si>
  <si>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</si>
  <si>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Коновалов Дмитрий</t>
  </si>
  <si>
    <t>Стас Пачевский</t>
  </si>
  <si>
    <t>Камолиддин Умаров</t>
  </si>
  <si>
    <t>Дмуха Александр</t>
  </si>
  <si>
    <t>Zerg Bitalii</t>
  </si>
  <si>
    <t>Андрей Молчан</t>
  </si>
  <si>
    <t>Денис Тытагин</t>
  </si>
  <si>
    <t>Saulius Šimonauskas</t>
  </si>
  <si>
    <t>Илья Нагорнов</t>
  </si>
  <si>
    <t>Dmitriy Styepannikov</t>
  </si>
  <si>
    <t>виктор нестеренко</t>
  </si>
  <si>
    <t>Андрей Смолка</t>
  </si>
  <si>
    <t>Дмитрий Шишкин</t>
  </si>
  <si>
    <t>Денис Иванов</t>
  </si>
  <si>
    <t>Pavel kornilov</t>
  </si>
  <si>
    <t>Иван Миртов</t>
  </si>
  <si>
    <t>Денис Тимошевский</t>
  </si>
  <si>
    <t>Кирилл Чернявский</t>
  </si>
  <si>
    <t>Алексей Битюков</t>
  </si>
  <si>
    <t>Maxim Zdobnov</t>
  </si>
  <si>
    <t>Oleg</t>
  </si>
  <si>
    <t>Artiom K</t>
  </si>
  <si>
    <t>Vladimir Zorin</t>
  </si>
  <si>
    <t>Илья Дукачёв</t>
  </si>
  <si>
    <t>Константин Батраченко</t>
  </si>
  <si>
    <t>Виталий Гришин</t>
  </si>
  <si>
    <t>Даниил Жердецкий</t>
  </si>
  <si>
    <t>лондон джек</t>
  </si>
  <si>
    <t>Sarvar Narkuziyev</t>
  </si>
  <si>
    <t>Дмитрий Перов</t>
  </si>
  <si>
    <t>Лариса</t>
  </si>
  <si>
    <t>Сураев Алексей</t>
  </si>
  <si>
    <t>Остап Иновация</t>
  </si>
  <si>
    <t>Евгений Черевань</t>
  </si>
  <si>
    <t>Евгений</t>
  </si>
  <si>
    <t>Евгения Кишкина</t>
  </si>
  <si>
    <t>Petrenko Svetlana</t>
  </si>
  <si>
    <t>Бабенков Александр</t>
  </si>
  <si>
    <t>Максим Крылов</t>
  </si>
  <si>
    <t>My Forex</t>
  </si>
  <si>
    <t>Игорь Данилов</t>
  </si>
  <si>
    <t>I.R.</t>
  </si>
  <si>
    <t>Alexander Cosse</t>
  </si>
  <si>
    <t>Ф С</t>
  </si>
  <si>
    <t>Торехан Абаев</t>
  </si>
  <si>
    <t>Юрий Баннов</t>
  </si>
  <si>
    <t>Bunyod Mahkamov</t>
  </si>
  <si>
    <t>Егоров Сергей</t>
  </si>
  <si>
    <t>Valery Tkalich</t>
  </si>
  <si>
    <t>Кузнецов С.М.</t>
  </si>
  <si>
    <t>ВИТАЛИЙ ОХРАМЕЦ</t>
  </si>
  <si>
    <t>Токарев Евгений</t>
  </si>
  <si>
    <t>Roman Zhivaev</t>
  </si>
  <si>
    <t>Антипов Андрей</t>
  </si>
  <si>
    <t>Дмитрий Денисов</t>
  </si>
  <si>
    <t>Олег Лахов</t>
  </si>
  <si>
    <t>Константин Доренко</t>
  </si>
  <si>
    <t>Alex Alex</t>
  </si>
  <si>
    <t>Александр Фомин</t>
  </si>
  <si>
    <t>Khramtsov Vyacheslav</t>
  </si>
  <si>
    <t>Илья Савченко</t>
  </si>
  <si>
    <t>Владимир Березин</t>
  </si>
  <si>
    <t>Петрушенков Павел</t>
  </si>
  <si>
    <t>Хант Дик</t>
  </si>
  <si>
    <t>Иван Козыренко</t>
  </si>
  <si>
    <t>Sergo Babaxe</t>
  </si>
  <si>
    <t>Иван Кушманцев</t>
  </si>
  <si>
    <t>Роман Живагин</t>
  </si>
  <si>
    <t>Степанов Артур</t>
  </si>
  <si>
    <t>Макс Баженов</t>
  </si>
  <si>
    <t>4cooper@nxt.ru</t>
  </si>
  <si>
    <t>fox ice</t>
  </si>
  <si>
    <t>Deriabin Vladimir</t>
  </si>
  <si>
    <t>Марат</t>
  </si>
  <si>
    <t>Александр Волков</t>
  </si>
  <si>
    <t>Valera Mardari</t>
  </si>
  <si>
    <t>Эдуард Горохов</t>
  </si>
  <si>
    <t>Александр Кубрак</t>
  </si>
  <si>
    <t>Dmitrij Kiricko</t>
  </si>
  <si>
    <t>rtfkighk sfhjfk</t>
  </si>
  <si>
    <t>Владимир Юдин</t>
  </si>
  <si>
    <t>Oleg W</t>
  </si>
  <si>
    <t>Aleksey Khoroshavin</t>
  </si>
  <si>
    <t>Андрей</t>
  </si>
  <si>
    <t>Ксения</t>
  </si>
  <si>
    <t>Вадим</t>
  </si>
  <si>
    <t>Vadim</t>
  </si>
  <si>
    <t>Михаил Колышкин</t>
  </si>
  <si>
    <t>Petr Kenikh</t>
  </si>
  <si>
    <t>Alexandr Ermakov</t>
  </si>
  <si>
    <t>Pavel</t>
  </si>
  <si>
    <t>Дмитрий</t>
  </si>
  <si>
    <t>technomag49@yandex.ru</t>
  </si>
  <si>
    <t>змей король</t>
  </si>
  <si>
    <t>павел винокуров</t>
  </si>
  <si>
    <t>Александр Малевич</t>
  </si>
  <si>
    <t>Александр Брагин</t>
  </si>
  <si>
    <t>Аннушка</t>
  </si>
  <si>
    <t>Казарина Светлана</t>
  </si>
  <si>
    <t>Никитин Сергей</t>
  </si>
  <si>
    <t>Константин Исаев</t>
  </si>
  <si>
    <t>Sergey B****</t>
  </si>
  <si>
    <t>Александр Ш</t>
  </si>
  <si>
    <t>Юрий Капорин</t>
  </si>
  <si>
    <t>Валерий Филинский</t>
  </si>
  <si>
    <t>SERGEI</t>
  </si>
  <si>
    <t>Владимир</t>
  </si>
  <si>
    <t>Роман Романов</t>
  </si>
  <si>
    <t>Alex</t>
  </si>
  <si>
    <t>Иван Иванов</t>
  </si>
  <si>
    <t>Александр Генералов</t>
  </si>
  <si>
    <t>victor fisher</t>
  </si>
  <si>
    <t>Scorers</t>
  </si>
  <si>
    <t>Осипенко Виктор</t>
  </si>
  <si>
    <t>shpiryukov@yandex.ru</t>
  </si>
  <si>
    <t>Юртаев Иван</t>
  </si>
  <si>
    <t>Наркулов Ахматбек</t>
  </si>
  <si>
    <t>Iv Lys</t>
  </si>
  <si>
    <t>Роман Ворушилин</t>
  </si>
  <si>
    <t>герасимов cергей</t>
  </si>
  <si>
    <t>Олег Оселков</t>
  </si>
  <si>
    <t>Виктор Ракочи</t>
  </si>
  <si>
    <t>николай попов</t>
  </si>
  <si>
    <t>Tert Kt</t>
  </si>
  <si>
    <t>Vantrusov KoS</t>
  </si>
  <si>
    <t>Victor Romashevskiy</t>
  </si>
  <si>
    <t>klondike75@yandex.ru</t>
  </si>
  <si>
    <t>Антон Михайлов</t>
  </si>
  <si>
    <t>Нурия Зубайдуллина</t>
  </si>
  <si>
    <t>Anastasia Levina</t>
  </si>
  <si>
    <t>Олег</t>
  </si>
  <si>
    <t>Сергей Нефедес</t>
  </si>
  <si>
    <t>Артем Атюшев</t>
  </si>
  <si>
    <t>Юрий Антонец</t>
  </si>
  <si>
    <t>Юрий Жучков</t>
  </si>
  <si>
    <t>Морозов Е.В.</t>
  </si>
  <si>
    <t>Роман Конин</t>
  </si>
  <si>
    <t>Anatoly Ivanov</t>
  </si>
  <si>
    <t>юрий тихов</t>
  </si>
  <si>
    <t>Rock Dog</t>
  </si>
  <si>
    <t>Vladimir Volkov</t>
  </si>
  <si>
    <t>Байкошкаров Ж.К.</t>
  </si>
  <si>
    <t>Дмитрий Белкевич</t>
  </si>
  <si>
    <t>Метро</t>
  </si>
  <si>
    <t>Сега Сега</t>
  </si>
  <si>
    <t>Серёга Ли</t>
  </si>
  <si>
    <t>barsukov.ewgen@yandex.ru</t>
  </si>
  <si>
    <t>Vada</t>
  </si>
  <si>
    <t>http://www.myfxbook.com/statements/1663587/statement.html</t>
  </si>
  <si>
    <t>http://www.myfxbook.com/statements/1663657/statement.html</t>
  </si>
  <si>
    <t>http://www.myfxbook.com/statements/1663982/statement.html</t>
  </si>
  <si>
    <t>http://www.myfxbook.com/statements/1664303/statement.html</t>
  </si>
  <si>
    <t>http://www.myfxbook.com/statements/1664358/statement.html</t>
  </si>
  <si>
    <t>http://www.myfxbook.com/statements/1664411/statement.html</t>
  </si>
  <si>
    <t>http://www.myfxbook.com/statements/1664415/statement.html</t>
  </si>
  <si>
    <t>http://www.myfxbook.com/statements/1664437/statement.html</t>
  </si>
  <si>
    <t>http://www.myfxbook.com/statements/1664525/statement.html</t>
  </si>
  <si>
    <t>http://www.myfxbook.com/statements/1664620/statement.html</t>
  </si>
  <si>
    <t>http://www.myfxbook.com/statements/1664729/statement.html</t>
  </si>
  <si>
    <t>http://www.myfxbook.com/statements/1664815/statement.html</t>
  </si>
  <si>
    <t>http://www.myfxbook.com/statements/1664955/statement.html</t>
  </si>
  <si>
    <t>http://www.myfxbook.com/statements/1665085/statement.html</t>
  </si>
  <si>
    <t>http://www.myfxbook.com/statements/1665132/statement.html</t>
  </si>
  <si>
    <t>http://www.myfxbook.com/statements/1665134/statement.html</t>
  </si>
  <si>
    <t>http://www.myfxbook.com/statements/1665333/statement.html</t>
  </si>
  <si>
    <t>http://www.myfxbook.com/statements/1665557/statement.html</t>
  </si>
  <si>
    <t xml:space="preserve">http://www.myfxbook.com/statements/1665859/statement.html </t>
  </si>
  <si>
    <t>http://www.myfxbook.com/statements/1665221/statement.html</t>
  </si>
  <si>
    <t xml:space="preserve">http://www.myfxbook.com/statements/1666404/statement.html </t>
  </si>
  <si>
    <t>http://www.myfxbook.com/statements/1666345/statement.html</t>
  </si>
  <si>
    <t>http://www.myfxbook.com/statements/1665491/statement.html</t>
  </si>
  <si>
    <t xml:space="preserve">http://www.myfxbook.com/statements/1667179/statement.html </t>
  </si>
  <si>
    <t>http://www.myfxbook.com/statements/1667235/statement.html</t>
  </si>
  <si>
    <t xml:space="preserve">http://www.myfxbook.com/statements/1667318/statement.html </t>
  </si>
  <si>
    <t>http://www.myfxbook.com/statements/1667392/statement.html</t>
  </si>
  <si>
    <t>http://www.myfxbook.com/statements/1667001/statement.html</t>
  </si>
  <si>
    <t>http://www.myfxbook.com/statements/1667933/statement.html</t>
  </si>
  <si>
    <t>http://www.myfxbook.com/statements/1667994/statement.html</t>
  </si>
  <si>
    <t>http://www.myfxbook.com/statements/1668045/statement.html</t>
  </si>
  <si>
    <t>http://www.myfxbook.com/statements/1668048/statement.html</t>
  </si>
  <si>
    <t>http://www.myfxbook.com/statements/1668107/statement.html</t>
  </si>
  <si>
    <t>http://www.myfxbook.com/statements/1667437/statement.html</t>
  </si>
  <si>
    <t>http://www.myfxbook.com/statements/1668266/statement.html</t>
  </si>
  <si>
    <t xml:space="preserve">http://www.myfxbook.com/statements/1668666/statement.html </t>
  </si>
  <si>
    <t>http://www.myfxbook.com/statements/1668685/statement.html</t>
  </si>
  <si>
    <t>http://www.myfxbook.com/statements/1668757/statement.html</t>
  </si>
  <si>
    <t xml:space="preserve">http://www.myfxbook.com/statements/1668807/statement.html </t>
  </si>
  <si>
    <t>http://www.myfxbook.com/statements/1668900/statement.html</t>
  </si>
  <si>
    <t>http://www.myfxbook.com/statements/1668172/statement.html</t>
  </si>
  <si>
    <t xml:space="preserve">http://www.myfxbook.com/statements/1668984/statement.html </t>
  </si>
  <si>
    <t>http://www.myfxbook.com/statements/1669145/statement.html</t>
  </si>
  <si>
    <t>http://www.myfxbook.com/statements/1669117/statement.html</t>
  </si>
  <si>
    <t>http://www.myfxbook.com/statements/1669165/statement.html</t>
  </si>
  <si>
    <t xml:space="preserve">http://www.myfxbook.com/statements/1669191/statement.html </t>
  </si>
  <si>
    <t xml:space="preserve">http://www.myfxbook.com/statements/1668667/statement.html </t>
  </si>
  <si>
    <t>http://www.myfxbook.com/statements/1669589/statement.html.</t>
  </si>
  <si>
    <t xml:space="preserve">http://www.myfxbook.com/statements/1670184/statement.html </t>
  </si>
  <si>
    <t xml:space="preserve">http://www.myfxbook.com/statements/1670120/statement.html </t>
  </si>
  <si>
    <t>http://www.myfxbook.com/statements/1670410/statement.html</t>
  </si>
  <si>
    <t>http://www.myfxbook.com/statements/1670439/statement.html</t>
  </si>
  <si>
    <t xml:space="preserve">http://www.myfxbook.com/statements/1670467/statement.html </t>
  </si>
  <si>
    <t>http://www.myfxbook.com/statements/1670507/statement.html</t>
  </si>
  <si>
    <t>http://www.myfxbook.com/statements/1670469/statement.html</t>
  </si>
  <si>
    <t>http://www.myfxbook.com/statements/1670655/statement.html</t>
  </si>
  <si>
    <t>http://www.myfxbook.com/statements/1670176/statement.html</t>
  </si>
  <si>
    <t xml:space="preserve">http://www.myfxbook.com/statements/1670860/statement.html </t>
  </si>
  <si>
    <t>http://www.myfxbook.com/statements/1671076/statement.html</t>
  </si>
  <si>
    <t>http://www.myfxbook.com/statements/1669091/statement.html</t>
  </si>
  <si>
    <t xml:space="preserve">http://www.myfxbook.com/statements/1671226/statement.html </t>
  </si>
  <si>
    <t>http://www.myfxbook.com/statements/1666103/statement.html</t>
  </si>
  <si>
    <t>http://www.myfxbook.com/statements/1670570/statement.html</t>
  </si>
  <si>
    <t>http://www.myfxbook.com/statements/1671311/statement.html</t>
  </si>
  <si>
    <t>http://www.myfxbook.com/statements/1671327/statement.html</t>
  </si>
  <si>
    <t>http://www.myfxbook.com/statements/1671399/statement.html</t>
  </si>
  <si>
    <t>http://www.myfxbook.com/statements/1671521/statement.html</t>
  </si>
  <si>
    <t>http://www.myfxbook.com/statements/1664614/statement.html</t>
  </si>
  <si>
    <t>http://www.myfxbook.com/statements/1671701/statement.html</t>
  </si>
  <si>
    <t>http://www.myfxbook.com/statements/1671785/statement.html</t>
  </si>
  <si>
    <t xml:space="preserve">http://www.myfxbook.com/statements/1671234/statement.html </t>
  </si>
  <si>
    <t>http://www.myfxbook.com/statements/1671947/statement.html</t>
  </si>
  <si>
    <t xml:space="preserve">http://www.myfxbook.com/statements/1671999/statement.html </t>
  </si>
  <si>
    <t>http://www.myfxbook.com/statements/1672019/statement.html</t>
  </si>
  <si>
    <t>http://www.myfxbook.com/statements/1672432/statement.html</t>
  </si>
  <si>
    <t>http://www.myfxbook.com/statements/1672482/statement.html</t>
  </si>
  <si>
    <t>http://www.myfxbook.com/statements/1672534/statement.html</t>
  </si>
  <si>
    <t>http://www.myfxbook.com/statements/1672546/statement.html</t>
  </si>
  <si>
    <t>http://www.myfxbook.com/statements/1672631/statement.html</t>
  </si>
  <si>
    <t>http://www.myfxbook.com/statements/1672150/statement.html</t>
  </si>
  <si>
    <t>http://www.myfxbook.com/statements/1672630/statement.html</t>
  </si>
  <si>
    <t>http://www.myfxbook.com/statements/1672680/statement.html</t>
  </si>
  <si>
    <t>http://www.myfxbook.com/statements/1672728/statement.html</t>
  </si>
  <si>
    <t>http://www.myfxbook.com/statements/1672737/statement.html</t>
  </si>
  <si>
    <t>http://www.myfxbook.com/statements/1672802/statement.html</t>
  </si>
  <si>
    <t xml:space="preserve">http://www.myfxbook.com/statements/1672325/statement.html </t>
  </si>
  <si>
    <t>http://www.myfxbook.com/statements/1672779/statement.html</t>
  </si>
  <si>
    <t>http://www.myfxbook.com/statements/1672871/statement.html</t>
  </si>
  <si>
    <t>http://www.myfxbook.com/statements/1672810/statement.html</t>
  </si>
  <si>
    <t>http://www.myfxbook.com/statements/1672901/statement.html</t>
  </si>
  <si>
    <t xml:space="preserve">http://www.myfxbook.com/statements/1672905/statement.html </t>
  </si>
  <si>
    <t>http://www.myfxbook.com/statements/1672928/statement.html</t>
  </si>
  <si>
    <t>http://www.myfxbook.com/statements/1672951/statement.html</t>
  </si>
  <si>
    <t>http://www.myfxbook.com/statements/1673059/statement.html</t>
  </si>
  <si>
    <t>http://www.myfxbook.com/statements/1673098/statement.html</t>
  </si>
  <si>
    <t>http://www.myfxbook.com/statements/1673111/statement.html</t>
  </si>
  <si>
    <t>http://www.myfxbook.com/statements/1673181/statement.html</t>
  </si>
  <si>
    <t>http://www.myfxbook.com/statements/1673158/statement.html</t>
  </si>
  <si>
    <t>http://www.myfxbook.com/statements/1673189/statement.html</t>
  </si>
  <si>
    <t>http://www.myfxbook.com/statements/1673198/statement.html</t>
  </si>
  <si>
    <t xml:space="preserve">http://www.myfxbook.com/statements/1673240/statement.html </t>
  </si>
  <si>
    <t>http://www.myfxbook.com/statements/1673090/statement.html</t>
  </si>
  <si>
    <t xml:space="preserve">http://www.myfxbook.com/statements/1672952/statement.html </t>
  </si>
  <si>
    <t>http://www.myfxbook.com/statements/1673183/statement.html</t>
  </si>
  <si>
    <t xml:space="preserve">http://www.myfxbook.com/statements/1673348/statement.html </t>
  </si>
  <si>
    <t xml:space="preserve">http://www.myfxbook.com/statements/1671479/statement.html </t>
  </si>
  <si>
    <t>http://www.myfxbook.com/statements/1673439/statement.html</t>
  </si>
  <si>
    <t>http://www.myfxbook.com/statements/1673478/statement.html</t>
  </si>
  <si>
    <t xml:space="preserve">http://www.myfxbook.com/statements/1673030/statement.html </t>
  </si>
  <si>
    <t>http://www.myfxbook.com/statements/1673501/statement.html</t>
  </si>
  <si>
    <t xml:space="preserve">http://www.myfxbook.com/statements/1673500/statement.html </t>
  </si>
  <si>
    <t xml:space="preserve">http://www.myfxbook.com/statements/1673476/statement.html </t>
  </si>
  <si>
    <t xml:space="preserve">http://www.myfxbook.com/statements/1673585/statement.html </t>
  </si>
  <si>
    <t>http://www.myfxbook.com/statements/1673880/statement.html</t>
  </si>
  <si>
    <t>http://www.myfxbook.com/statements/1673940/statement.html</t>
  </si>
  <si>
    <t>http://www.myfxbook.com/statements/1673953/statement.html</t>
  </si>
  <si>
    <t>http://www.myfxbook.com/statements/1673967/statement.html</t>
  </si>
  <si>
    <t>http://www.myfxbook.com/statements/1673981/statement.html</t>
  </si>
  <si>
    <t>http://www.myfxbook.com/statements/1673984/statement.html</t>
  </si>
  <si>
    <t xml:space="preserve">http://www.myfxbook.com/statements/1673985/statement.html </t>
  </si>
  <si>
    <t>http://www.myfxbook.com/statements/1673991/statement.html</t>
  </si>
  <si>
    <t xml:space="preserve">http://www.myfxbook.com/statements/1674001/statement.html </t>
  </si>
  <si>
    <t>http://www.myfxbook.com/statements/223609/statement.html</t>
  </si>
  <si>
    <t>http://www.myfxbook.com/statements/1673892/statement.html</t>
  </si>
  <si>
    <t xml:space="preserve">http://www.myfxbook.com/statements/1674021/statement.html </t>
  </si>
  <si>
    <t>http://www.myfxbook.com/statements/1674016/statement.html</t>
  </si>
  <si>
    <t>http://www.myfxbook.com/statements/1674012/statement.html</t>
  </si>
  <si>
    <t>http://www.myfxbook.com/statements/1674048/statement.html</t>
  </si>
  <si>
    <t>http://www.myfxbook.com/statements/1673935/statement.html</t>
  </si>
  <si>
    <t>http://www.myfxbook.com/statements/1673521/statement.html</t>
  </si>
  <si>
    <t xml:space="preserve">http://www.myfxbook.com/statements/1674039/statement.html </t>
  </si>
  <si>
    <t>http://www.myfxbook.com/statements/1674112/statement.html</t>
  </si>
  <si>
    <t>http://www.myfxbook.com/statements/1674156/statement.html</t>
  </si>
  <si>
    <t>http://www.myfxbook.com/statements/1674154/statement.html</t>
  </si>
  <si>
    <t>http://www.myfxbook.com/statements/1674192/statement.html</t>
  </si>
  <si>
    <t xml:space="preserve">http://www.myfxbook.com/statements/1674222/statement.html  </t>
  </si>
  <si>
    <t>http://www.myfxbook.com/statements/1674179/statement.html</t>
  </si>
  <si>
    <t>http://www.myfxbook.com/statements/1674230/statement.html</t>
  </si>
  <si>
    <t>http://www.myfxbook.com/statements/1672664/statement.html</t>
  </si>
  <si>
    <t>http://www.myfxbook.com/statements/1674243/statement.html</t>
  </si>
  <si>
    <t>http://www.myfxbook.com/statements/1674250/statement.html</t>
  </si>
  <si>
    <t>http://www.myfxbook.com/statements/1674255/statement.html</t>
  </si>
  <si>
    <t xml:space="preserve">http://www.myfxbook.com/statements/1674262/statement.html </t>
  </si>
  <si>
    <t>http://www.myfxbook.com/statements/1674259/statement.html</t>
  </si>
  <si>
    <t>http://www.myfxbook.com/statements/1674290/statement.html</t>
  </si>
  <si>
    <t>http://www.myfxbook.com/statements/1667160/statement.html</t>
  </si>
  <si>
    <t>http://www.myfxbook.com/statements/1673676/statement.html</t>
  </si>
  <si>
    <t xml:space="preserve">http://www.myfxbook.com/statements/1674446/statement.html </t>
  </si>
  <si>
    <t xml:space="preserve">http://www.myfxbook.com/statements/1673235/statement.html </t>
  </si>
  <si>
    <t>http://www.myfxbook.com/statements/1674536/statement.html</t>
  </si>
  <si>
    <t>http://www.myfxbook.com/statements/1674586/statement.html</t>
  </si>
  <si>
    <t xml:space="preserve">http://www.myfxbook.com/statements/1674610/statement.html </t>
  </si>
  <si>
    <t xml:space="preserve">http://www.myfxbook.com/statements/1674616/statement.html </t>
  </si>
  <si>
    <t>http://www.myfxbook.com/statements/1674755/statement.html</t>
  </si>
  <si>
    <t xml:space="preserve">http://www.myfxbook.com/statements/1673993/statement.html </t>
  </si>
  <si>
    <t>http://www.myfxbook.com/statements/1674894/statement.html</t>
  </si>
  <si>
    <t>http://www.myfxbook.com/statements/1674952/statement.html</t>
  </si>
  <si>
    <t>Private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</si>
</sst>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 vertical="center"/>
    </xf>
    <xf numFmtId="9" fontId="0" fillId="0" borderId="0" xfId="1" applyFont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0</xdr:row>
          <xdr:rowOff>171450</xdr:rowOff>
        </xdr:from>
        <xdr:to>
          <xdr:col>9</xdr:col>
          <xdr:colOff>304800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www.myfxbook.com/statements/1673940/statement.html" TargetMode="External"/><Relationship Id="rId1" Type="http://schemas.openxmlformats.org/officeDocument/2006/relationships/hyperlink" Target="http://www.myfxbook.com/statements/1674250/statement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G566"/>
  <sheetViews>
    <sheetView tabSelected="1" workbookViewId="0">
      <pane ySplit="1" topLeftCell="A2" activePane="bottomLeft" state="frozen"/>
      <selection pane="bottomLeft" activeCell="A115" sqref="A115"/>
    </sheetView>
  </sheetViews>
  <sheetFormatPr defaultRowHeight="15" x14ac:dyDescent="0.25"/>
  <cols>
    <col min="1" max="1" width="34.7109375" bestFit="1" customWidth="1"/>
    <col min="2" max="2" width="60.5703125" bestFit="1" customWidth="1"/>
    <col min="3" max="3" width="15.140625" customWidth="1"/>
    <col min="4" max="4" width="11.140625" customWidth="1"/>
    <col min="5" max="5" width="16" bestFit="1" customWidth="1"/>
  </cols>
  <sheetData>
    <row r="1" spans="1:7" x14ac:dyDescent="0.25">
      <c r="A1" s="3" t="s">
        <v>10</v>
      </c>
      <c r="B1" s="3" t="s">
        <v>9</v>
      </c>
      <c r="C1" s="3" t="s">
        <v>6</v>
      </c>
      <c r="D1" s="3" t="s">
        <v>7</v>
      </c>
      <c r="E1" s="3" t="s">
        <v>8</v>
      </c>
    </row>
    <row r="2" spans="1:7" x14ac:dyDescent="0.25">
      <c r="A2" t="s">
        <v>11</v>
      </c>
      <c r="B2" t="s">
        <v>159</v>
      </c>
      <c r="C2">
        <v>1959.06</v>
      </c>
      <c r="D2">
        <v>2026.86</v>
      </c>
      <c r="E2" s="1">
        <f>IF(D2&gt;C2,146,IF(AND(D2=C2,D2&gt;0),50,IF(D2=0,0,-1)))</f>
        <v>146</v>
      </c>
      <c r="F2">
        <f>D2-C2</f>
        <v>67.799999999999955</v>
      </c>
      <c r="G2" s="4">
        <f>(F2/C2)</f>
        <v>3.460843465743773E-2</v>
      </c>
    </row>
    <row r="3" spans="1:7" x14ac:dyDescent="0.25">
      <c r="A3" t="s">
        <v>12</v>
      </c>
      <c r="B3" t="s">
        <v>160</v>
      </c>
      <c r="C3">
        <v>2000</v>
      </c>
      <c r="D3">
        <v>2000</v>
      </c>
      <c r="E3" s="1">
        <f>IF(D3&gt;C3,146,IF(AND(D3=C3,D3&gt;0),50,IF(D3=0,0,-1)))</f>
        <v>50</v>
      </c>
      <c r="F3">
        <f>D3-C3</f>
        <v>0</v>
      </c>
      <c r="G3" s="4">
        <f>(F3/C3)</f>
        <v>0</v>
      </c>
    </row>
    <row r="4" spans="1:7" x14ac:dyDescent="0.25">
      <c r="A4" t="s">
        <v>13</v>
      </c>
      <c r="B4" t="s">
        <v>161</v>
      </c>
      <c r="C4">
        <v>0</v>
      </c>
      <c r="E4" s="1">
        <f>IF(D4&gt;C4,146,IF(AND(D4=C4,D4&gt;0),50,IF(D4=0,0,-1)))</f>
        <v>0</v>
      </c>
      <c r="F4">
        <f>D4-C4</f>
        <v>0</v>
      </c>
      <c r="G4" s="4" t="e">
        <f>(F4/C4)</f>
        <v>#DIV/0!</v>
      </c>
    </row>
    <row r="5" spans="1:7" x14ac:dyDescent="0.25">
      <c r="A5" t="s">
        <v>14</v>
      </c>
      <c r="B5" t="s">
        <v>162</v>
      </c>
      <c r="C5" t="s">
        <v>316</v>
      </c>
      <c r="D5" t="s">
        <v>316</v>
      </c>
      <c r="E5" s="1">
        <f>IF(D5&gt;C5,146,IF(AND(D5=C5,D5&gt;0),50,IF(D5=0,0,-1)))</f>
        <v>50</v>
      </c>
      <c r="F5" t="e">
        <f>D5-C5</f>
        <v>#VALUE!</v>
      </c>
      <c r="G5" s="4" t="e">
        <f>(F5/C5)</f>
        <v>#VALUE!</v>
      </c>
    </row>
    <row r="6" spans="1:7" x14ac:dyDescent="0.25">
      <c r="A6" t="s">
        <v>15</v>
      </c>
      <c r="B6" t="s">
        <v>163</v>
      </c>
      <c r="C6">
        <v>1980</v>
      </c>
      <c r="D6">
        <v>2369.91</v>
      </c>
      <c r="E6" s="1">
        <f>IF(D6&gt;C6,146,IF(AND(D6=C6,D6&gt;0),50,IF(D6=0,0,-1)))</f>
        <v>146</v>
      </c>
      <c r="F6">
        <f>D6-C6</f>
        <v>389.90999999999985</v>
      </c>
      <c r="G6" s="4">
        <f>(F6/C6)</f>
        <v>0.19692424242424236</v>
      </c>
    </row>
    <row r="7" spans="1:7" x14ac:dyDescent="0.25">
      <c r="A7" t="s">
        <v>16</v>
      </c>
      <c r="B7" t="s">
        <v>164</v>
      </c>
      <c r="C7">
        <v>1975.87</v>
      </c>
      <c r="D7">
        <v>1632.69</v>
      </c>
      <c r="E7" s="1">
        <f>IF(D7&gt;C7,146,IF(AND(D7=C7,D7&gt;0),50,IF(D7=0,0,-1)))</f>
        <v>-1</v>
      </c>
      <c r="F7">
        <f>D7-C7</f>
        <v>-343.17999999999984</v>
      </c>
      <c r="G7" s="4">
        <f>(F7/C7)</f>
        <v>-0.17368551574749344</v>
      </c>
    </row>
    <row r="8" spans="1:7" x14ac:dyDescent="0.25">
      <c r="A8" t="s">
        <v>17</v>
      </c>
      <c r="B8" t="s">
        <v>165</v>
      </c>
      <c r="C8" t="s">
        <v>316</v>
      </c>
      <c r="D8" t="s">
        <v>316</v>
      </c>
      <c r="E8" s="1">
        <f>IF(D8&gt;C8,146,IF(AND(D8=C8,D8&gt;0),50,IF(D8=0,0,-1)))</f>
        <v>50</v>
      </c>
      <c r="F8" t="e">
        <f>D8-C8</f>
        <v>#VALUE!</v>
      </c>
      <c r="G8" s="4" t="e">
        <f>(F8/C8)</f>
        <v>#VALUE!</v>
      </c>
    </row>
    <row r="9" spans="1:7" x14ac:dyDescent="0.25">
      <c r="A9" t="s">
        <v>18</v>
      </c>
      <c r="B9" t="s">
        <v>166</v>
      </c>
      <c r="C9" t="s">
        <v>316</v>
      </c>
      <c r="D9" t="s">
        <v>316</v>
      </c>
      <c r="E9" s="1">
        <f>IF(D9&gt;C9,146,IF(AND(D9=C9,D9&gt;0),50,IF(D9=0,0,-1)))</f>
        <v>50</v>
      </c>
      <c r="F9" t="e">
        <f>D9-C9</f>
        <v>#VALUE!</v>
      </c>
      <c r="G9" s="4" t="e">
        <f>(F9/C9)</f>
        <v>#VALUE!</v>
      </c>
    </row>
    <row r="10" spans="1:7" x14ac:dyDescent="0.25">
      <c r="A10" t="s">
        <v>19</v>
      </c>
      <c r="B10" t="s">
        <v>167</v>
      </c>
      <c r="C10">
        <v>1924</v>
      </c>
      <c r="D10">
        <v>1924</v>
      </c>
      <c r="E10" s="1">
        <f>IF(D10&gt;C10,146,IF(AND(D10=C10,D10&gt;0),50,IF(D10=0,0,-1)))</f>
        <v>50</v>
      </c>
      <c r="F10">
        <f>D10-C10</f>
        <v>0</v>
      </c>
      <c r="G10" s="4">
        <f>(F10/C10)</f>
        <v>0</v>
      </c>
    </row>
    <row r="11" spans="1:7" x14ac:dyDescent="0.25">
      <c r="A11" t="s">
        <v>20</v>
      </c>
      <c r="B11" t="s">
        <v>168</v>
      </c>
      <c r="C11">
        <v>2704.59</v>
      </c>
      <c r="D11">
        <v>2704.59</v>
      </c>
      <c r="E11" s="1">
        <f>IF(D11&gt;C11,146,IF(AND(D11=C11,D11&gt;0),50,IF(D11=0,0,-1)))</f>
        <v>50</v>
      </c>
      <c r="F11">
        <f>D11-C11</f>
        <v>0</v>
      </c>
      <c r="G11" s="4">
        <f>(F11/C11)</f>
        <v>0</v>
      </c>
    </row>
    <row r="12" spans="1:7" x14ac:dyDescent="0.25">
      <c r="A12" t="s">
        <v>21</v>
      </c>
      <c r="B12" t="s">
        <v>169</v>
      </c>
      <c r="C12">
        <v>3457.9</v>
      </c>
      <c r="D12">
        <v>4228.43</v>
      </c>
      <c r="E12" s="1">
        <f>IF(D12&gt;C12,146,IF(AND(D12=C12,D12&gt;0),50,IF(D12=0,0,-1)))</f>
        <v>146</v>
      </c>
      <c r="F12">
        <f>D12-C12</f>
        <v>770.5300000000002</v>
      </c>
      <c r="G12" s="4">
        <f>(F12/C12)</f>
        <v>0.22283177651175573</v>
      </c>
    </row>
    <row r="13" spans="1:7" x14ac:dyDescent="0.25">
      <c r="A13" t="s">
        <v>22</v>
      </c>
      <c r="B13" t="s">
        <v>170</v>
      </c>
      <c r="C13">
        <v>2000</v>
      </c>
      <c r="D13">
        <v>2000</v>
      </c>
      <c r="E13" s="1">
        <f>IF(D13&gt;C13,146,IF(AND(D13=C13,D13&gt;0),50,IF(D13=0,0,-1)))</f>
        <v>50</v>
      </c>
      <c r="F13">
        <f>D13-C13</f>
        <v>0</v>
      </c>
      <c r="G13" s="4">
        <f>(F13/C13)</f>
        <v>0</v>
      </c>
    </row>
    <row r="14" spans="1:7" x14ac:dyDescent="0.25">
      <c r="A14" t="s">
        <v>23</v>
      </c>
      <c r="B14" t="s">
        <v>171</v>
      </c>
      <c r="C14">
        <v>2000.72</v>
      </c>
      <c r="D14">
        <v>1975.07</v>
      </c>
      <c r="E14" s="1">
        <f>IF(D14&gt;C14,146,IF(AND(D14=C14,D14&gt;0),50,IF(D14=0,0,-1)))</f>
        <v>-1</v>
      </c>
      <c r="F14">
        <f>D14-C14</f>
        <v>-25.650000000000091</v>
      </c>
      <c r="G14" s="4">
        <f>(F14/C14)</f>
        <v>-1.2820384661521897E-2</v>
      </c>
    </row>
    <row r="15" spans="1:7" x14ac:dyDescent="0.25">
      <c r="A15" t="s">
        <v>24</v>
      </c>
      <c r="B15" t="s">
        <v>172</v>
      </c>
      <c r="C15">
        <v>2019.39</v>
      </c>
      <c r="D15">
        <v>2286.5100000000002</v>
      </c>
      <c r="E15" s="1">
        <f>IF(D15&gt;C15,146,IF(AND(D15=C15,D15&gt;0),50,IF(D15=0,0,-1)))</f>
        <v>146</v>
      </c>
      <c r="F15">
        <f>D15-C15</f>
        <v>267.12000000000012</v>
      </c>
      <c r="G15" s="4">
        <f>(F15/C15)</f>
        <v>0.13227756896884707</v>
      </c>
    </row>
    <row r="16" spans="1:7" x14ac:dyDescent="0.25">
      <c r="A16" t="s">
        <v>25</v>
      </c>
      <c r="B16" t="s">
        <v>173</v>
      </c>
      <c r="C16">
        <v>2032.13</v>
      </c>
      <c r="D16">
        <v>2032.13</v>
      </c>
      <c r="E16" s="1">
        <f>IF(D16&gt;C16,146,IF(AND(D16=C16,D16&gt;0),50,IF(D16=0,0,-1)))</f>
        <v>50</v>
      </c>
      <c r="F16">
        <f>D16-C16</f>
        <v>0</v>
      </c>
      <c r="G16" s="4">
        <f>(F16/C16)</f>
        <v>0</v>
      </c>
    </row>
    <row r="17" spans="1:7" x14ac:dyDescent="0.25">
      <c r="A17" t="s">
        <v>26</v>
      </c>
      <c r="B17" t="s">
        <v>174</v>
      </c>
      <c r="C17">
        <v>3188.69</v>
      </c>
      <c r="D17">
        <v>4224.74</v>
      </c>
      <c r="E17" s="1">
        <f>IF(D17&gt;C17,146,IF(AND(D17=C17,D17&gt;0),50,IF(D17=0,0,-1)))</f>
        <v>146</v>
      </c>
      <c r="F17">
        <f>D17-C17</f>
        <v>1036.0499999999997</v>
      </c>
      <c r="G17" s="4">
        <f>(F17/C17)</f>
        <v>0.32491399289363332</v>
      </c>
    </row>
    <row r="18" spans="1:7" x14ac:dyDescent="0.25">
      <c r="A18" t="s">
        <v>4</v>
      </c>
      <c r="B18" t="s">
        <v>175</v>
      </c>
      <c r="C18">
        <v>2000.72</v>
      </c>
      <c r="D18">
        <v>2000.72</v>
      </c>
      <c r="E18" s="1">
        <f>IF(D18&gt;C18,146,IF(AND(D18=C18,D18&gt;0),50,IF(D18=0,0,-1)))</f>
        <v>50</v>
      </c>
      <c r="F18">
        <f>D18-C18</f>
        <v>0</v>
      </c>
      <c r="G18" s="4">
        <f>(F18/C18)</f>
        <v>0</v>
      </c>
    </row>
    <row r="19" spans="1:7" x14ac:dyDescent="0.25">
      <c r="A19" t="s">
        <v>27</v>
      </c>
      <c r="B19" t="s">
        <v>176</v>
      </c>
      <c r="C19">
        <v>0</v>
      </c>
      <c r="E19" s="1">
        <f>IF(D19&gt;C19,146,IF(AND(D19=C19,D19&gt;0),50,IF(D19=0,0,-1)))</f>
        <v>0</v>
      </c>
      <c r="F19">
        <f>D19-C19</f>
        <v>0</v>
      </c>
      <c r="G19" s="4" t="e">
        <f>(F19/C19)</f>
        <v>#DIV/0!</v>
      </c>
    </row>
    <row r="20" spans="1:7" x14ac:dyDescent="0.25">
      <c r="A20" t="s">
        <v>28</v>
      </c>
      <c r="B20" t="s">
        <v>177</v>
      </c>
      <c r="C20">
        <v>1924</v>
      </c>
      <c r="D20">
        <v>1924</v>
      </c>
      <c r="E20" s="1">
        <f>IF(D20&gt;C20,146,IF(AND(D20=C20,D20&gt;0),50,IF(D20=0,0,-1)))</f>
        <v>50</v>
      </c>
      <c r="F20">
        <f>D20-C20</f>
        <v>0</v>
      </c>
      <c r="G20" s="4">
        <f>(F20/C20)</f>
        <v>0</v>
      </c>
    </row>
    <row r="21" spans="1:7" x14ac:dyDescent="0.25">
      <c r="A21" t="s">
        <v>29</v>
      </c>
      <c r="B21" t="s">
        <v>178</v>
      </c>
      <c r="C21">
        <v>2000.72</v>
      </c>
      <c r="D21">
        <v>2003.28</v>
      </c>
      <c r="E21" s="1">
        <f>IF(D21&gt;C21,146,IF(AND(D21=C21,D21&gt;0),50,IF(D21=0,0,-1)))</f>
        <v>146</v>
      </c>
      <c r="F21">
        <f>D21-C21</f>
        <v>2.5599999999999454</v>
      </c>
      <c r="G21" s="4">
        <f>(F21/C21)</f>
        <v>1.2795393658282745E-3</v>
      </c>
    </row>
    <row r="22" spans="1:7" x14ac:dyDescent="0.25">
      <c r="A22" t="s">
        <v>30</v>
      </c>
      <c r="B22" t="s">
        <v>179</v>
      </c>
      <c r="C22">
        <v>71.17</v>
      </c>
      <c r="D22">
        <v>71.17</v>
      </c>
      <c r="E22" s="1">
        <f>IF(D22&gt;C22,146,IF(AND(D22=C22,D22&gt;0),50,IF(D22=0,0,-1)))</f>
        <v>50</v>
      </c>
      <c r="F22">
        <f>D22-C22</f>
        <v>0</v>
      </c>
      <c r="G22" s="4">
        <f>(F22/C22)</f>
        <v>0</v>
      </c>
    </row>
    <row r="23" spans="1:7" x14ac:dyDescent="0.25">
      <c r="A23" t="s">
        <v>31</v>
      </c>
      <c r="B23" t="s">
        <v>180</v>
      </c>
      <c r="C23">
        <v>2007.56</v>
      </c>
      <c r="D23">
        <v>1974.76</v>
      </c>
      <c r="E23" s="1">
        <f>IF(D23&gt;C23,146,IF(AND(D23=C23,D23&gt;0),50,IF(D23=0,0,-1)))</f>
        <v>-1</v>
      </c>
      <c r="F23">
        <f>D23-C23</f>
        <v>-32.799999999999955</v>
      </c>
      <c r="G23" s="4">
        <f>(F23/C23)</f>
        <v>-1.6338241447329073E-2</v>
      </c>
    </row>
    <row r="24" spans="1:7" x14ac:dyDescent="0.25">
      <c r="A24" t="s">
        <v>32</v>
      </c>
      <c r="B24" t="s">
        <v>181</v>
      </c>
      <c r="C24">
        <v>2144.87</v>
      </c>
      <c r="D24">
        <v>944.59</v>
      </c>
      <c r="E24" s="1">
        <f>IF(D24&gt;C24,146,IF(AND(D24=C24,D24&gt;0),50,IF(D24=0,0,-1)))</f>
        <v>-1</v>
      </c>
      <c r="F24">
        <f>D24-C24</f>
        <v>-1200.2799999999997</v>
      </c>
      <c r="G24" s="4">
        <f>(F24/C24)</f>
        <v>-0.55960501102630922</v>
      </c>
    </row>
    <row r="25" spans="1:7" x14ac:dyDescent="0.25">
      <c r="A25" t="s">
        <v>33</v>
      </c>
      <c r="B25" t="s">
        <v>182</v>
      </c>
      <c r="C25">
        <v>2000</v>
      </c>
      <c r="D25">
        <v>2000</v>
      </c>
      <c r="E25" s="1">
        <f>IF(D25&gt;C25,146,IF(AND(D25=C25,D25&gt;0),50,IF(D25=0,0,-1)))</f>
        <v>50</v>
      </c>
      <c r="F25">
        <f>D25-C25</f>
        <v>0</v>
      </c>
      <c r="G25" s="4">
        <f>(F25/C25)</f>
        <v>0</v>
      </c>
    </row>
    <row r="26" spans="1:7" x14ac:dyDescent="0.25">
      <c r="A26" t="s">
        <v>34</v>
      </c>
      <c r="B26" t="s">
        <v>183</v>
      </c>
      <c r="C26">
        <v>2587.37</v>
      </c>
      <c r="D26">
        <v>2362.63</v>
      </c>
      <c r="E26" s="1">
        <f>IF(D26&gt;C26,146,IF(AND(D26=C26,D26&gt;0),50,IF(D26=0,0,-1)))</f>
        <v>-1</v>
      </c>
      <c r="F26">
        <f>D26-C26</f>
        <v>-224.73999999999978</v>
      </c>
      <c r="G26" s="4">
        <f>(F26/C26)</f>
        <v>-8.6860402648248916E-2</v>
      </c>
    </row>
    <row r="27" spans="1:7" x14ac:dyDescent="0.25">
      <c r="A27" t="s">
        <v>35</v>
      </c>
      <c r="B27" t="s">
        <v>184</v>
      </c>
      <c r="C27">
        <v>1910</v>
      </c>
      <c r="D27">
        <v>1910</v>
      </c>
      <c r="E27" s="1">
        <f>IF(D27&gt;C27,146,IF(AND(D27=C27,D27&gt;0),50,IF(D27=0,0,-1)))</f>
        <v>50</v>
      </c>
      <c r="F27">
        <f>D27-C27</f>
        <v>0</v>
      </c>
      <c r="G27" s="4">
        <f>(F27/C27)</f>
        <v>0</v>
      </c>
    </row>
    <row r="28" spans="1:7" x14ac:dyDescent="0.25">
      <c r="A28" t="s">
        <v>36</v>
      </c>
      <c r="B28" t="s">
        <v>185</v>
      </c>
      <c r="C28">
        <v>2000.19</v>
      </c>
      <c r="D28">
        <v>2147.19</v>
      </c>
      <c r="E28" s="1">
        <f>IF(D28&gt;C28,146,IF(AND(D28=C28,D28&gt;0),50,IF(D28=0,0,-1)))</f>
        <v>146</v>
      </c>
      <c r="F28">
        <f>D28-C28</f>
        <v>147</v>
      </c>
      <c r="G28" s="4">
        <f>(F28/C28)</f>
        <v>7.3493018163274484E-2</v>
      </c>
    </row>
    <row r="29" spans="1:7" x14ac:dyDescent="0.25">
      <c r="A29" t="s">
        <v>37</v>
      </c>
      <c r="B29" t="s">
        <v>186</v>
      </c>
      <c r="C29">
        <v>2000.79</v>
      </c>
      <c r="D29">
        <v>2000.79</v>
      </c>
      <c r="E29" s="1">
        <f>IF(D29&gt;C29,146,IF(AND(D29=C29,D29&gt;0),50,IF(D29=0,0,-1)))</f>
        <v>50</v>
      </c>
      <c r="F29">
        <f>D29-C29</f>
        <v>0</v>
      </c>
      <c r="G29" s="4">
        <f>(F29/C29)</f>
        <v>0</v>
      </c>
    </row>
    <row r="30" spans="1:7" x14ac:dyDescent="0.25">
      <c r="A30" t="s">
        <v>38</v>
      </c>
      <c r="B30" t="s">
        <v>187</v>
      </c>
      <c r="C30">
        <v>1999.77</v>
      </c>
      <c r="D30">
        <v>1926.57</v>
      </c>
      <c r="E30" s="1">
        <f>IF(D30&gt;C30,146,IF(AND(D30=C30,D30&gt;0),50,IF(D30=0,0,-1)))</f>
        <v>-1</v>
      </c>
      <c r="F30">
        <f>D30-C30</f>
        <v>-73.200000000000045</v>
      </c>
      <c r="G30" s="4">
        <f>(F30/C30)</f>
        <v>-3.6604209484090697E-2</v>
      </c>
    </row>
    <row r="31" spans="1:7" x14ac:dyDescent="0.25">
      <c r="A31" t="s">
        <v>39</v>
      </c>
      <c r="B31" t="s">
        <v>188</v>
      </c>
      <c r="C31">
        <v>2000.79</v>
      </c>
      <c r="D31">
        <v>2010.09</v>
      </c>
      <c r="E31" s="1">
        <f>IF(D31&gt;C31,146,IF(AND(D31=C31,D31&gt;0),50,IF(D31=0,0,-1)))</f>
        <v>146</v>
      </c>
      <c r="F31">
        <f>D31-C31</f>
        <v>9.2999999999999545</v>
      </c>
      <c r="G31" s="4">
        <f>(F31/C31)</f>
        <v>4.6481639752297618E-3</v>
      </c>
    </row>
    <row r="32" spans="1:7" x14ac:dyDescent="0.25">
      <c r="A32" t="s">
        <v>40</v>
      </c>
      <c r="B32" t="s">
        <v>189</v>
      </c>
      <c r="C32">
        <v>1852.3</v>
      </c>
      <c r="D32">
        <v>1719.6</v>
      </c>
      <c r="E32" s="1">
        <f>IF(D32&gt;C32,146,IF(AND(D32=C32,D32&gt;0),50,IF(D32=0,0,-1)))</f>
        <v>-1</v>
      </c>
      <c r="F32">
        <f>D32-C32</f>
        <v>-132.70000000000005</v>
      </c>
      <c r="G32" s="4">
        <f>(F32/C32)</f>
        <v>-7.1640662959563811E-2</v>
      </c>
    </row>
    <row r="33" spans="1:7" x14ac:dyDescent="0.25">
      <c r="A33" t="s">
        <v>41</v>
      </c>
      <c r="B33" t="s">
        <v>190</v>
      </c>
      <c r="C33">
        <v>1978.09</v>
      </c>
      <c r="D33">
        <v>1978.09</v>
      </c>
      <c r="E33" s="1">
        <f>IF(D33&gt;C33,146,IF(AND(D33=C33,D33&gt;0),50,IF(D33=0,0,-1)))</f>
        <v>50</v>
      </c>
      <c r="F33">
        <f>D33-C33</f>
        <v>0</v>
      </c>
      <c r="G33" s="4">
        <f>(F33/C33)</f>
        <v>0</v>
      </c>
    </row>
    <row r="34" spans="1:7" x14ac:dyDescent="0.25">
      <c r="A34" t="s">
        <v>42</v>
      </c>
      <c r="B34" t="s">
        <v>191</v>
      </c>
      <c r="C34">
        <v>3435.16</v>
      </c>
      <c r="D34">
        <v>3435.16</v>
      </c>
      <c r="E34" s="1">
        <f>IF(D34&gt;C34,146,IF(AND(D34=C34,D34&gt;0),50,IF(D34=0,0,-1)))</f>
        <v>50</v>
      </c>
      <c r="F34">
        <f>D34-C34</f>
        <v>0</v>
      </c>
      <c r="G34" s="4">
        <f>(F34/C34)</f>
        <v>0</v>
      </c>
    </row>
    <row r="35" spans="1:7" x14ac:dyDescent="0.25">
      <c r="A35" t="s">
        <v>43</v>
      </c>
      <c r="B35" t="s">
        <v>192</v>
      </c>
      <c r="C35" t="s">
        <v>316</v>
      </c>
      <c r="D35" t="s">
        <v>316</v>
      </c>
      <c r="E35" s="1">
        <f>IF(D35&gt;C35,146,IF(AND(D35=C35,D35&gt;0),50,IF(D35=0,0,-1)))</f>
        <v>50</v>
      </c>
      <c r="F35" t="e">
        <f>D35-C35</f>
        <v>#VALUE!</v>
      </c>
      <c r="G35" s="4" t="e">
        <f>(F35/C35)</f>
        <v>#VALUE!</v>
      </c>
    </row>
    <row r="36" spans="1:7" x14ac:dyDescent="0.25">
      <c r="A36" t="s">
        <v>44</v>
      </c>
      <c r="B36" t="s">
        <v>193</v>
      </c>
      <c r="C36">
        <v>2010.92</v>
      </c>
      <c r="D36">
        <v>2016.63</v>
      </c>
      <c r="E36" s="1">
        <f>IF(D36&gt;C36,146,IF(AND(D36=C36,D36&gt;0),50,IF(D36=0,0,-1)))</f>
        <v>146</v>
      </c>
      <c r="F36">
        <f>D36-C36</f>
        <v>5.7100000000000364</v>
      </c>
      <c r="G36" s="4">
        <f>(F36/C36)</f>
        <v>2.8394963499294035E-3</v>
      </c>
    </row>
    <row r="37" spans="1:7" x14ac:dyDescent="0.25">
      <c r="A37" t="s">
        <v>45</v>
      </c>
      <c r="B37" t="s">
        <v>194</v>
      </c>
      <c r="C37">
        <v>2601.89</v>
      </c>
      <c r="D37">
        <v>1489.86</v>
      </c>
      <c r="E37" s="1">
        <f>IF(D37&gt;C37,146,IF(AND(D37=C37,D37&gt;0),50,IF(D37=0,0,-1)))</f>
        <v>-1</v>
      </c>
      <c r="F37">
        <f>D37-C37</f>
        <v>-1112.03</v>
      </c>
      <c r="G37" s="4">
        <f>(F37/C37)</f>
        <v>-0.42739316419987011</v>
      </c>
    </row>
    <row r="38" spans="1:7" x14ac:dyDescent="0.25">
      <c r="A38" t="s">
        <v>46</v>
      </c>
      <c r="B38" t="s">
        <v>195</v>
      </c>
      <c r="C38">
        <v>2000.01</v>
      </c>
      <c r="D38">
        <v>2004.57</v>
      </c>
      <c r="E38" s="1">
        <f>IF(D38&gt;C38,146,IF(AND(D38=C38,D38&gt;0),50,IF(D38=0,0,-1)))</f>
        <v>146</v>
      </c>
      <c r="F38">
        <f>D38-C38</f>
        <v>4.5599999999999454</v>
      </c>
      <c r="G38" s="4">
        <f>(F38/C38)</f>
        <v>2.2799886000569726E-3</v>
      </c>
    </row>
    <row r="39" spans="1:7" x14ac:dyDescent="0.25">
      <c r="A39" t="s">
        <v>47</v>
      </c>
      <c r="B39" t="s">
        <v>196</v>
      </c>
      <c r="C39">
        <v>2082.79</v>
      </c>
      <c r="D39">
        <v>1796.04</v>
      </c>
      <c r="E39" s="1">
        <f>IF(D39&gt;C39,146,IF(AND(D39=C39,D39&gt;0),50,IF(D39=0,0,-1)))</f>
        <v>-1</v>
      </c>
      <c r="F39">
        <f>D39-C39</f>
        <v>-286.75</v>
      </c>
      <c r="G39" s="4">
        <f>(F39/C39)</f>
        <v>-0.13767590587625253</v>
      </c>
    </row>
    <row r="40" spans="1:7" x14ac:dyDescent="0.25">
      <c r="A40" t="s">
        <v>48</v>
      </c>
      <c r="B40" t="s">
        <v>197</v>
      </c>
      <c r="C40">
        <v>2000.81</v>
      </c>
      <c r="D40">
        <v>2000.81</v>
      </c>
      <c r="E40" s="1">
        <f>IF(D40&gt;C40,146,IF(AND(D40=C40,D40&gt;0),50,IF(D40=0,0,-1)))</f>
        <v>50</v>
      </c>
      <c r="F40">
        <f>D40-C40</f>
        <v>0</v>
      </c>
      <c r="G40" s="4">
        <f>(F40/C40)</f>
        <v>0</v>
      </c>
    </row>
    <row r="41" spans="1:7" x14ac:dyDescent="0.25">
      <c r="A41" t="s">
        <v>2</v>
      </c>
      <c r="B41" t="s">
        <v>198</v>
      </c>
      <c r="C41">
        <v>2304.0300000000002</v>
      </c>
      <c r="D41">
        <v>2602.9299999999998</v>
      </c>
      <c r="E41" s="1">
        <f>IF(D41&gt;C41,146,IF(AND(D41=C41,D41&gt;0),50,IF(D41=0,0,-1)))</f>
        <v>146</v>
      </c>
      <c r="F41">
        <f>D41-C41</f>
        <v>298.89999999999964</v>
      </c>
      <c r="G41" s="4">
        <f>(F41/C41)</f>
        <v>0.12972921359530892</v>
      </c>
    </row>
    <row r="42" spans="1:7" x14ac:dyDescent="0.25">
      <c r="A42" t="s">
        <v>49</v>
      </c>
      <c r="B42" t="s">
        <v>199</v>
      </c>
      <c r="C42">
        <v>2081.9499999999998</v>
      </c>
      <c r="D42">
        <v>2081.88</v>
      </c>
      <c r="E42" s="1">
        <f>IF(D42&gt;C42,146,IF(AND(D42=C42,D42&gt;0),50,IF(D42=0,0,-1)))</f>
        <v>-1</v>
      </c>
      <c r="F42">
        <f>D42-C42</f>
        <v>-6.9999999999708962E-2</v>
      </c>
      <c r="G42" s="4">
        <f>(F42/C42)</f>
        <v>-3.3622325223808914E-5</v>
      </c>
    </row>
    <row r="43" spans="1:7" x14ac:dyDescent="0.25">
      <c r="A43" t="s">
        <v>50</v>
      </c>
      <c r="B43" t="s">
        <v>200</v>
      </c>
      <c r="C43">
        <v>1137.5899999999999</v>
      </c>
      <c r="D43">
        <v>1104.99</v>
      </c>
      <c r="E43" s="1">
        <f>IF(D43&gt;C43,146,IF(AND(D43=C43,D43&gt;0),50,IF(D43=0,0,-1)))</f>
        <v>-1</v>
      </c>
      <c r="F43">
        <f>D43-C43</f>
        <v>-32.599999999999909</v>
      </c>
      <c r="G43" s="4">
        <f>(F43/C43)</f>
        <v>-2.865707328650912E-2</v>
      </c>
    </row>
    <row r="44" spans="1:7" x14ac:dyDescent="0.25">
      <c r="A44" t="s">
        <v>51</v>
      </c>
      <c r="B44" t="s">
        <v>201</v>
      </c>
      <c r="C44">
        <v>736.94</v>
      </c>
      <c r="D44">
        <v>1512.94</v>
      </c>
      <c r="E44" s="1">
        <f>IF(D44&gt;C44,146,IF(AND(D44=C44,D44&gt;0),50,IF(D44=0,0,-1)))</f>
        <v>146</v>
      </c>
      <c r="F44">
        <f>D44-C44</f>
        <v>776</v>
      </c>
      <c r="G44" s="4">
        <f>(F44/C44)</f>
        <v>1.0530029581784133</v>
      </c>
    </row>
    <row r="45" spans="1:7" x14ac:dyDescent="0.25">
      <c r="A45" t="s">
        <v>52</v>
      </c>
      <c r="B45" t="s">
        <v>202</v>
      </c>
      <c r="C45">
        <v>2043.74</v>
      </c>
      <c r="D45">
        <v>2043.74</v>
      </c>
      <c r="E45" s="1">
        <f>IF(D45&gt;C45,146,IF(AND(D45=C45,D45&gt;0),50,IF(D45=0,0,-1)))</f>
        <v>50</v>
      </c>
      <c r="F45">
        <f>D45-C45</f>
        <v>0</v>
      </c>
      <c r="G45" s="4">
        <f>(F45/C45)</f>
        <v>0</v>
      </c>
    </row>
    <row r="46" spans="1:7" x14ac:dyDescent="0.25">
      <c r="A46" t="s">
        <v>53</v>
      </c>
      <c r="B46" t="s">
        <v>203</v>
      </c>
      <c r="C46">
        <v>2123.36</v>
      </c>
      <c r="D46">
        <v>2123.36</v>
      </c>
      <c r="E46" s="1">
        <f>IF(D46&gt;C46,146,IF(AND(D46=C46,D46&gt;0),50,IF(D46=0,0,-1)))</f>
        <v>50</v>
      </c>
      <c r="F46">
        <f>D46-C46</f>
        <v>0</v>
      </c>
      <c r="G46" s="4">
        <f>(F46/C46)</f>
        <v>0</v>
      </c>
    </row>
    <row r="47" spans="1:7" x14ac:dyDescent="0.25">
      <c r="A47" t="s">
        <v>54</v>
      </c>
      <c r="B47" t="s">
        <v>204</v>
      </c>
      <c r="C47">
        <v>2879.61</v>
      </c>
      <c r="D47">
        <v>2879.61</v>
      </c>
      <c r="E47" s="1">
        <f>IF(D47&gt;C47,146,IF(AND(D47=C47,D47&gt;0),50,IF(D47=0,0,-1)))</f>
        <v>50</v>
      </c>
      <c r="F47">
        <f>D47-C47</f>
        <v>0</v>
      </c>
      <c r="G47" s="4">
        <f>(F47/C47)</f>
        <v>0</v>
      </c>
    </row>
    <row r="48" spans="1:7" x14ac:dyDescent="0.25">
      <c r="A48" t="s">
        <v>55</v>
      </c>
      <c r="B48" t="s">
        <v>205</v>
      </c>
      <c r="C48">
        <v>2101.4299999999998</v>
      </c>
      <c r="D48">
        <v>2103.09</v>
      </c>
      <c r="E48" s="1">
        <f>IF(D48&gt;C48,146,IF(AND(D48=C48,D48&gt;0),50,IF(D48=0,0,-1)))</f>
        <v>146</v>
      </c>
      <c r="F48">
        <f>D48-C48</f>
        <v>1.6600000000003092</v>
      </c>
      <c r="G48" s="4">
        <f>(F48/C48)</f>
        <v>7.8993828012368218E-4</v>
      </c>
    </row>
    <row r="49" spans="1:7" x14ac:dyDescent="0.25">
      <c r="A49" t="s">
        <v>56</v>
      </c>
      <c r="B49" t="s">
        <v>206</v>
      </c>
      <c r="C49" t="s">
        <v>316</v>
      </c>
      <c r="D49" t="s">
        <v>316</v>
      </c>
      <c r="E49" s="1">
        <f>IF(D49&gt;C49,146,IF(AND(D49=C49,D49&gt;0),50,IF(D49=0,0,-1)))</f>
        <v>50</v>
      </c>
      <c r="F49" t="e">
        <f>D49-C49</f>
        <v>#VALUE!</v>
      </c>
      <c r="G49" s="4" t="e">
        <f>(F49/C49)</f>
        <v>#VALUE!</v>
      </c>
    </row>
    <row r="50" spans="1:7" x14ac:dyDescent="0.25">
      <c r="A50" t="s">
        <v>57</v>
      </c>
      <c r="B50" t="s">
        <v>207</v>
      </c>
      <c r="C50">
        <v>51.06</v>
      </c>
      <c r="D50">
        <v>51.06</v>
      </c>
      <c r="E50" s="1">
        <f>IF(D50&gt;C50,146,IF(AND(D50=C50,D50&gt;0),50,IF(D50=0,0,-1)))</f>
        <v>50</v>
      </c>
      <c r="F50">
        <f>D50-C50</f>
        <v>0</v>
      </c>
      <c r="G50" s="4">
        <f>(F50/C50)</f>
        <v>0</v>
      </c>
    </row>
    <row r="51" spans="1:7" x14ac:dyDescent="0.25">
      <c r="A51" t="s">
        <v>58</v>
      </c>
      <c r="B51" t="s">
        <v>208</v>
      </c>
      <c r="C51">
        <v>58.67</v>
      </c>
      <c r="D51">
        <v>58.67</v>
      </c>
      <c r="E51" s="1">
        <f>IF(D51&gt;C51,146,IF(AND(D51=C51,D51&gt;0),50,IF(D51=0,0,-1)))</f>
        <v>50</v>
      </c>
      <c r="F51">
        <f>D51-C51</f>
        <v>0</v>
      </c>
      <c r="G51" s="4">
        <f>(F51/C51)</f>
        <v>0</v>
      </c>
    </row>
    <row r="52" spans="1:7" x14ac:dyDescent="0.25">
      <c r="A52" t="s">
        <v>59</v>
      </c>
      <c r="B52" t="s">
        <v>209</v>
      </c>
      <c r="C52">
        <v>2656.19</v>
      </c>
      <c r="D52">
        <v>2856.19</v>
      </c>
      <c r="E52" s="1">
        <f>IF(D52&gt;C52,146,IF(AND(D52=C52,D52&gt;0),50,IF(D52=0,0,-1)))</f>
        <v>146</v>
      </c>
      <c r="F52">
        <f>D52-C52</f>
        <v>200</v>
      </c>
      <c r="G52" s="4">
        <f>(F52/C52)</f>
        <v>7.5295818446722562E-2</v>
      </c>
    </row>
    <row r="53" spans="1:7" x14ac:dyDescent="0.25">
      <c r="A53" t="s">
        <v>1</v>
      </c>
      <c r="B53" t="s">
        <v>210</v>
      </c>
      <c r="C53">
        <v>2002.96</v>
      </c>
      <c r="D53">
        <v>2002.96</v>
      </c>
      <c r="E53" s="1">
        <f>IF(D53&gt;C53,146,IF(AND(D53=C53,D53&gt;0),50,IF(D53=0,0,-1)))</f>
        <v>50</v>
      </c>
      <c r="F53">
        <f>D53-C53</f>
        <v>0</v>
      </c>
      <c r="G53" s="4">
        <f>(F53/C53)</f>
        <v>0</v>
      </c>
    </row>
    <row r="54" spans="1:7" x14ac:dyDescent="0.25">
      <c r="A54" t="s">
        <v>60</v>
      </c>
      <c r="B54" t="s">
        <v>211</v>
      </c>
      <c r="C54">
        <v>201.83</v>
      </c>
      <c r="D54">
        <v>194.26</v>
      </c>
      <c r="E54" s="1">
        <f>IF(D54&gt;C54,146,IF(AND(D54=C54,D54&gt;0),50,IF(D54=0,0,-1)))</f>
        <v>-1</v>
      </c>
      <c r="F54">
        <f>D54-C54</f>
        <v>-7.5700000000000216</v>
      </c>
      <c r="G54" s="4">
        <f>(F54/C54)</f>
        <v>-3.7506812664123375E-2</v>
      </c>
    </row>
    <row r="55" spans="1:7" x14ac:dyDescent="0.25">
      <c r="A55" t="s">
        <v>61</v>
      </c>
      <c r="B55" t="s">
        <v>212</v>
      </c>
      <c r="C55">
        <v>1995.95</v>
      </c>
      <c r="D55">
        <v>1995.95</v>
      </c>
      <c r="E55" s="1">
        <f>IF(D55&gt;C55,146,IF(AND(D55=C55,D55&gt;0),50,IF(D55=0,0,-1)))</f>
        <v>50</v>
      </c>
      <c r="F55">
        <f>D55-C55</f>
        <v>0</v>
      </c>
      <c r="G55" s="4">
        <f>(F55/C55)</f>
        <v>0</v>
      </c>
    </row>
    <row r="56" spans="1:7" x14ac:dyDescent="0.25">
      <c r="A56" t="s">
        <v>62</v>
      </c>
      <c r="B56" t="s">
        <v>213</v>
      </c>
      <c r="C56">
        <v>1526.9</v>
      </c>
      <c r="D56">
        <v>1475.98</v>
      </c>
      <c r="E56" s="1">
        <f>IF(D56&gt;C56,146,IF(AND(D56=C56,D56&gt;0),50,IF(D56=0,0,-1)))</f>
        <v>-1</v>
      </c>
      <c r="F56">
        <f>D56-C56</f>
        <v>-50.920000000000073</v>
      </c>
      <c r="G56" s="4">
        <f>(F56/C56)</f>
        <v>-3.3348614840526605E-2</v>
      </c>
    </row>
    <row r="57" spans="1:7" x14ac:dyDescent="0.25">
      <c r="A57" t="s">
        <v>63</v>
      </c>
      <c r="B57" t="s">
        <v>214</v>
      </c>
      <c r="C57">
        <v>2040.5</v>
      </c>
      <c r="D57">
        <v>1020.5</v>
      </c>
      <c r="E57" s="1">
        <f>IF(D57&gt;C57,146,IF(AND(D57=C57,D57&gt;0),50,IF(D57=0,0,-1)))</f>
        <v>-1</v>
      </c>
      <c r="F57">
        <f>D57-C57</f>
        <v>-1020</v>
      </c>
      <c r="G57" s="4">
        <f>(F57/C57)</f>
        <v>-0.49987748100955648</v>
      </c>
    </row>
    <row r="58" spans="1:7" x14ac:dyDescent="0.25">
      <c r="A58" t="s">
        <v>64</v>
      </c>
      <c r="B58" t="s">
        <v>215</v>
      </c>
      <c r="C58" t="s">
        <v>316</v>
      </c>
      <c r="D58" t="s">
        <v>316</v>
      </c>
      <c r="E58" s="1">
        <f>IF(D58&gt;C58,146,IF(AND(D58=C58,D58&gt;0),50,IF(D58=0,0,-1)))</f>
        <v>50</v>
      </c>
      <c r="F58" t="e">
        <f>D58-C58</f>
        <v>#VALUE!</v>
      </c>
      <c r="G58" s="4" t="e">
        <f>(F58/C58)</f>
        <v>#VALUE!</v>
      </c>
    </row>
    <row r="59" spans="1:7" x14ac:dyDescent="0.25">
      <c r="A59" t="s">
        <v>65</v>
      </c>
      <c r="B59" t="s">
        <v>216</v>
      </c>
      <c r="C59">
        <v>2000.79</v>
      </c>
      <c r="D59">
        <v>2000.79</v>
      </c>
      <c r="E59" s="1">
        <f>IF(D59&gt;C59,146,IF(AND(D59=C59,D59&gt;0),50,IF(D59=0,0,-1)))</f>
        <v>50</v>
      </c>
      <c r="F59">
        <f>D59-C59</f>
        <v>0</v>
      </c>
      <c r="G59" s="4">
        <f>(F59/C59)</f>
        <v>0</v>
      </c>
    </row>
    <row r="60" spans="1:7" x14ac:dyDescent="0.25">
      <c r="A60" t="s">
        <v>66</v>
      </c>
      <c r="B60" t="s">
        <v>217</v>
      </c>
      <c r="C60">
        <v>2177.5300000000002</v>
      </c>
      <c r="D60">
        <v>2301.3200000000002</v>
      </c>
      <c r="E60" s="1">
        <f>IF(D60&gt;C60,146,IF(AND(D60=C60,D60&gt;0),50,IF(D60=0,0,-1)))</f>
        <v>146</v>
      </c>
      <c r="F60">
        <f>D60-C60</f>
        <v>123.78999999999996</v>
      </c>
      <c r="G60" s="4">
        <f>(F60/C60)</f>
        <v>5.6848814941699979E-2</v>
      </c>
    </row>
    <row r="61" spans="1:7" x14ac:dyDescent="0.25">
      <c r="A61" t="s">
        <v>67</v>
      </c>
      <c r="B61" t="s">
        <v>218</v>
      </c>
      <c r="C61">
        <v>2000.98</v>
      </c>
      <c r="D61">
        <v>2000.98</v>
      </c>
      <c r="E61" s="1">
        <f>IF(D61&gt;C61,146,IF(AND(D61=C61,D61&gt;0),50,IF(D61=0,0,-1)))</f>
        <v>50</v>
      </c>
      <c r="F61">
        <f>D61-C61</f>
        <v>0</v>
      </c>
      <c r="G61" s="4">
        <f>(F61/C61)</f>
        <v>0</v>
      </c>
    </row>
    <row r="62" spans="1:7" x14ac:dyDescent="0.25">
      <c r="A62" t="s">
        <v>68</v>
      </c>
      <c r="B62" t="s">
        <v>219</v>
      </c>
      <c r="C62">
        <v>2001.78</v>
      </c>
      <c r="D62">
        <v>1995.95</v>
      </c>
      <c r="E62" s="1">
        <f>IF(D62&gt;C62,146,IF(AND(D62=C62,D62&gt;0),50,IF(D62=0,0,-1)))</f>
        <v>-1</v>
      </c>
      <c r="F62">
        <f>D62-C62</f>
        <v>-5.8299999999999272</v>
      </c>
      <c r="G62" s="4">
        <f>(F62/C62)</f>
        <v>-2.9124079569183064E-3</v>
      </c>
    </row>
    <row r="63" spans="1:7" x14ac:dyDescent="0.25">
      <c r="A63" t="s">
        <v>69</v>
      </c>
      <c r="B63" t="s">
        <v>220</v>
      </c>
      <c r="C63">
        <v>49.14</v>
      </c>
      <c r="D63">
        <v>27.74</v>
      </c>
      <c r="E63" s="1">
        <f>IF(D63&gt;C63,146,IF(AND(D63=C63,D63&gt;0),50,IF(D63=0,0,-1)))</f>
        <v>-1</v>
      </c>
      <c r="F63">
        <f>D63-C63</f>
        <v>-21.400000000000002</v>
      </c>
      <c r="G63" s="4">
        <f>(F63/C63)</f>
        <v>-0.43549043549043553</v>
      </c>
    </row>
    <row r="64" spans="1:7" x14ac:dyDescent="0.25">
      <c r="A64" t="s">
        <v>70</v>
      </c>
      <c r="B64" t="s">
        <v>221</v>
      </c>
      <c r="C64">
        <v>2000.79</v>
      </c>
      <c r="D64">
        <v>711.56</v>
      </c>
      <c r="E64" s="1">
        <f>IF(D64&gt;C64,146,IF(AND(D64=C64,D64&gt;0),50,IF(D64=0,0,-1)))</f>
        <v>-1</v>
      </c>
      <c r="F64">
        <f>D64-C64</f>
        <v>-1289.23</v>
      </c>
      <c r="G64" s="4">
        <f>(F64/C64)</f>
        <v>-0.64436047761134352</v>
      </c>
    </row>
    <row r="65" spans="1:7" x14ac:dyDescent="0.25">
      <c r="A65" t="s">
        <v>71</v>
      </c>
      <c r="B65" t="s">
        <v>222</v>
      </c>
      <c r="C65">
        <v>2112</v>
      </c>
      <c r="D65">
        <v>2112</v>
      </c>
      <c r="E65" s="1">
        <f>IF(D65&gt;C65,146,IF(AND(D65=C65,D65&gt;0),50,IF(D65=0,0,-1)))</f>
        <v>50</v>
      </c>
      <c r="F65">
        <f>D65-C65</f>
        <v>0</v>
      </c>
      <c r="G65" s="4">
        <f>(F65/C65)</f>
        <v>0</v>
      </c>
    </row>
    <row r="66" spans="1:7" x14ac:dyDescent="0.25">
      <c r="A66" t="s">
        <v>72</v>
      </c>
      <c r="B66" t="s">
        <v>223</v>
      </c>
      <c r="C66">
        <v>1993.81</v>
      </c>
      <c r="D66">
        <v>2003.23</v>
      </c>
      <c r="E66" s="1">
        <f>IF(D66&gt;C66,146,IF(AND(D66=C66,D66&gt;0),50,IF(D66=0,0,-1)))</f>
        <v>146</v>
      </c>
      <c r="F66">
        <f>D66-C66</f>
        <v>9.4200000000000728</v>
      </c>
      <c r="G66" s="4">
        <f>(F66/C66)</f>
        <v>4.7246227072790655E-3</v>
      </c>
    </row>
    <row r="67" spans="1:7" x14ac:dyDescent="0.25">
      <c r="A67" t="s">
        <v>73</v>
      </c>
      <c r="B67" t="s">
        <v>224</v>
      </c>
      <c r="C67">
        <v>1996.08</v>
      </c>
      <c r="D67">
        <v>1996.08</v>
      </c>
      <c r="E67" s="1">
        <f>IF(D67&gt;C67,146,IF(AND(D67=C67,D67&gt;0),50,IF(D67=0,0,-1)))</f>
        <v>50</v>
      </c>
      <c r="F67">
        <f>D67-C67</f>
        <v>0</v>
      </c>
      <c r="G67" s="4">
        <f>(F67/C67)</f>
        <v>0</v>
      </c>
    </row>
    <row r="68" spans="1:7" x14ac:dyDescent="0.25">
      <c r="A68" t="s">
        <v>74</v>
      </c>
      <c r="B68" t="s">
        <v>225</v>
      </c>
      <c r="C68">
        <v>2000</v>
      </c>
      <c r="D68">
        <v>2000</v>
      </c>
      <c r="E68" s="1">
        <f>IF(D68&gt;C68,146,IF(AND(D68=C68,D68&gt;0),50,IF(D68=0,0,-1)))</f>
        <v>50</v>
      </c>
      <c r="F68">
        <f>D68-C68</f>
        <v>0</v>
      </c>
      <c r="G68" s="4">
        <f>(F68/C68)</f>
        <v>0</v>
      </c>
    </row>
    <row r="69" spans="1:7" x14ac:dyDescent="0.25">
      <c r="A69" t="s">
        <v>75</v>
      </c>
      <c r="B69" t="s">
        <v>226</v>
      </c>
      <c r="C69">
        <v>0</v>
      </c>
      <c r="E69" s="1">
        <f>IF(D69&gt;C69,146,IF(AND(D69=C69,D69&gt;0),50,IF(D69=0,0,-1)))</f>
        <v>0</v>
      </c>
      <c r="F69">
        <f>D69-C69</f>
        <v>0</v>
      </c>
      <c r="G69" s="4" t="e">
        <f>(F69/C69)</f>
        <v>#DIV/0!</v>
      </c>
    </row>
    <row r="70" spans="1:7" x14ac:dyDescent="0.25">
      <c r="A70" t="s">
        <v>76</v>
      </c>
      <c r="B70" t="s">
        <v>227</v>
      </c>
      <c r="C70">
        <v>2183.23</v>
      </c>
      <c r="D70">
        <v>2183.23</v>
      </c>
      <c r="E70" s="1">
        <f>IF(D70&gt;C70,146,IF(AND(D70=C70,D70&gt;0),50,IF(D70=0,0,-1)))</f>
        <v>50</v>
      </c>
      <c r="F70">
        <f>D70-C70</f>
        <v>0</v>
      </c>
      <c r="G70" s="4">
        <f>(F70/C70)</f>
        <v>0</v>
      </c>
    </row>
    <row r="71" spans="1:7" x14ac:dyDescent="0.25">
      <c r="A71" t="s">
        <v>77</v>
      </c>
      <c r="B71" t="s">
        <v>228</v>
      </c>
      <c r="C71">
        <v>101.79</v>
      </c>
      <c r="D71">
        <v>98.99</v>
      </c>
      <c r="E71" s="1">
        <f>IF(D71&gt;C71,146,IF(AND(D71=C71,D71&gt;0),50,IF(D71=0,0,-1)))</f>
        <v>-1</v>
      </c>
      <c r="F71">
        <f>D71-C71</f>
        <v>-2.8000000000000114</v>
      </c>
      <c r="G71" s="4">
        <f>(F71/C71)</f>
        <v>-2.7507613714510375E-2</v>
      </c>
    </row>
    <row r="72" spans="1:7" x14ac:dyDescent="0.25">
      <c r="A72" t="s">
        <v>78</v>
      </c>
      <c r="B72" t="s">
        <v>229</v>
      </c>
      <c r="C72">
        <v>1481.67</v>
      </c>
      <c r="D72">
        <v>1501.55</v>
      </c>
      <c r="E72" s="1">
        <f>IF(D72&gt;C72,146,IF(AND(D72=C72,D72&gt;0),50,IF(D72=0,0,-1)))</f>
        <v>146</v>
      </c>
      <c r="F72">
        <f>D72-C72</f>
        <v>19.879999999999882</v>
      </c>
      <c r="G72" s="4">
        <f>(F72/C72)</f>
        <v>1.3417292649510269E-2</v>
      </c>
    </row>
    <row r="73" spans="1:7" x14ac:dyDescent="0.25">
      <c r="A73" t="s">
        <v>79</v>
      </c>
      <c r="B73" t="s">
        <v>230</v>
      </c>
      <c r="C73">
        <v>2023.43</v>
      </c>
      <c r="D73">
        <v>2025.81</v>
      </c>
      <c r="E73" s="1">
        <f>IF(D73&gt;C73,146,IF(AND(D73=C73,D73&gt;0),50,IF(D73=0,0,-1)))</f>
        <v>146</v>
      </c>
      <c r="F73">
        <f>D73-C73</f>
        <v>2.3799999999998818</v>
      </c>
      <c r="G73" s="4">
        <f>(F73/C73)</f>
        <v>1.1762205759526555E-3</v>
      </c>
    </row>
    <row r="74" spans="1:7" x14ac:dyDescent="0.25">
      <c r="A74" t="s">
        <v>80</v>
      </c>
      <c r="B74" t="s">
        <v>231</v>
      </c>
      <c r="C74">
        <v>2063.8200000000002</v>
      </c>
      <c r="D74">
        <v>1669.8</v>
      </c>
      <c r="E74" s="1">
        <f>IF(D74&gt;C74,146,IF(AND(D74=C74,D74&gt;0),50,IF(D74=0,0,-1)))</f>
        <v>-1</v>
      </c>
      <c r="F74">
        <f>D74-C74</f>
        <v>-394.02000000000021</v>
      </c>
      <c r="G74" s="4">
        <f>(F74/C74)</f>
        <v>-0.19091781259993612</v>
      </c>
    </row>
    <row r="75" spans="1:7" x14ac:dyDescent="0.25">
      <c r="A75" t="s">
        <v>81</v>
      </c>
      <c r="B75" t="s">
        <v>232</v>
      </c>
      <c r="C75">
        <v>2000</v>
      </c>
      <c r="D75">
        <v>2412.92</v>
      </c>
      <c r="E75" s="1">
        <f>IF(D75&gt;C75,146,IF(AND(D75=C75,D75&gt;0),50,IF(D75=0,0,-1)))</f>
        <v>146</v>
      </c>
      <c r="F75">
        <f>D75-C75</f>
        <v>412.92000000000007</v>
      </c>
      <c r="G75" s="4">
        <f>(F75/C75)</f>
        <v>0.20646000000000003</v>
      </c>
    </row>
    <row r="76" spans="1:7" x14ac:dyDescent="0.25">
      <c r="A76" t="s">
        <v>82</v>
      </c>
      <c r="B76" t="s">
        <v>233</v>
      </c>
      <c r="C76" t="s">
        <v>316</v>
      </c>
      <c r="D76" t="s">
        <v>316</v>
      </c>
      <c r="E76" s="1">
        <f>IF(D76&gt;C76,146,IF(AND(D76=C76,D76&gt;0),50,IF(D76=0,0,-1)))</f>
        <v>50</v>
      </c>
      <c r="F76" t="e">
        <f>D76-C76</f>
        <v>#VALUE!</v>
      </c>
      <c r="G76" s="4" t="e">
        <f>(F76/C76)</f>
        <v>#VALUE!</v>
      </c>
    </row>
    <row r="77" spans="1:7" x14ac:dyDescent="0.25">
      <c r="A77" t="s">
        <v>83</v>
      </c>
      <c r="B77" t="s">
        <v>234</v>
      </c>
      <c r="C77">
        <v>1999.8</v>
      </c>
      <c r="D77">
        <v>1999.8</v>
      </c>
      <c r="E77" s="1">
        <f>IF(D77&gt;C77,146,IF(AND(D77=C77,D77&gt;0),50,IF(D77=0,0,-1)))</f>
        <v>50</v>
      </c>
      <c r="F77">
        <f>D77-C77</f>
        <v>0</v>
      </c>
      <c r="G77" s="4">
        <f>(F77/C77)</f>
        <v>0</v>
      </c>
    </row>
    <row r="78" spans="1:7" x14ac:dyDescent="0.25">
      <c r="A78" t="s">
        <v>75</v>
      </c>
      <c r="B78" t="s">
        <v>235</v>
      </c>
      <c r="C78">
        <v>2.76</v>
      </c>
      <c r="D78">
        <v>2.76</v>
      </c>
      <c r="E78" s="1">
        <f>IF(D78&gt;C78,146,IF(AND(D78=C78,D78&gt;0),50,IF(D78=0,0,-1)))</f>
        <v>50</v>
      </c>
      <c r="F78">
        <f>D78-C78</f>
        <v>0</v>
      </c>
      <c r="G78" s="4">
        <f>(F78/C78)</f>
        <v>0</v>
      </c>
    </row>
    <row r="79" spans="1:7" x14ac:dyDescent="0.25">
      <c r="A79" t="s">
        <v>84</v>
      </c>
      <c r="B79" t="s">
        <v>236</v>
      </c>
      <c r="C79">
        <v>2996.3</v>
      </c>
      <c r="D79">
        <v>2833.3</v>
      </c>
      <c r="E79" s="1">
        <f>IF(D79&gt;C79,146,IF(AND(D79=C79,D79&gt;0),50,IF(D79=0,0,-1)))</f>
        <v>-1</v>
      </c>
      <c r="F79">
        <f>D79-C79</f>
        <v>-163</v>
      </c>
      <c r="G79" s="4">
        <f>(F79/C79)</f>
        <v>-5.4400427193538693E-2</v>
      </c>
    </row>
    <row r="80" spans="1:7" x14ac:dyDescent="0.25">
      <c r="A80" t="s">
        <v>85</v>
      </c>
      <c r="B80" t="s">
        <v>237</v>
      </c>
      <c r="C80">
        <v>2000.79</v>
      </c>
      <c r="D80">
        <v>2000.79</v>
      </c>
      <c r="E80" s="1">
        <f>IF(D80&gt;C80,146,IF(AND(D80=C80,D80&gt;0),50,IF(D80=0,0,-1)))</f>
        <v>50</v>
      </c>
      <c r="F80">
        <f>D80-C80</f>
        <v>0</v>
      </c>
      <c r="G80" s="4">
        <f>(F80/C80)</f>
        <v>0</v>
      </c>
    </row>
    <row r="81" spans="1:7" x14ac:dyDescent="0.25">
      <c r="A81" t="s">
        <v>86</v>
      </c>
      <c r="B81" t="s">
        <v>238</v>
      </c>
      <c r="C81">
        <v>1976.46</v>
      </c>
      <c r="D81">
        <v>1976.46</v>
      </c>
      <c r="E81" s="1">
        <f>IF(D81&gt;C81,146,IF(AND(D81=C81,D81&gt;0),50,IF(D81=0,0,-1)))</f>
        <v>50</v>
      </c>
      <c r="F81">
        <f>D81-C81</f>
        <v>0</v>
      </c>
      <c r="G81" s="4">
        <f>(F81/C81)</f>
        <v>0</v>
      </c>
    </row>
    <row r="82" spans="1:7" x14ac:dyDescent="0.25">
      <c r="A82" t="s">
        <v>3</v>
      </c>
      <c r="B82" t="s">
        <v>239</v>
      </c>
      <c r="C82">
        <v>2000</v>
      </c>
      <c r="D82">
        <v>1449.78</v>
      </c>
      <c r="E82" s="1">
        <f>IF(D82&gt;C82,146,IF(AND(D82=C82,D82&gt;0),50,IF(D82=0,0,-1)))</f>
        <v>-1</v>
      </c>
      <c r="F82">
        <f>D82-C82</f>
        <v>-550.22</v>
      </c>
      <c r="G82" s="4">
        <f>(F82/C82)</f>
        <v>-0.27511000000000002</v>
      </c>
    </row>
    <row r="83" spans="1:7" x14ac:dyDescent="0.25">
      <c r="A83" t="s">
        <v>87</v>
      </c>
      <c r="B83" t="s">
        <v>240</v>
      </c>
      <c r="C83">
        <v>2003.9</v>
      </c>
      <c r="D83">
        <v>1996.27</v>
      </c>
      <c r="E83" s="1">
        <f>IF(D83&gt;C83,146,IF(AND(D83=C83,D83&gt;0),50,IF(D83=0,0,-1)))</f>
        <v>-1</v>
      </c>
      <c r="F83">
        <f>D83-C83</f>
        <v>-7.6300000000001091</v>
      </c>
      <c r="G83" s="4">
        <f>(F83/C83)</f>
        <v>-3.8075752283048599E-3</v>
      </c>
    </row>
    <row r="84" spans="1:7" x14ac:dyDescent="0.25">
      <c r="A84" t="s">
        <v>88</v>
      </c>
      <c r="B84" t="s">
        <v>241</v>
      </c>
      <c r="C84">
        <v>1517.5</v>
      </c>
      <c r="D84">
        <v>697.5</v>
      </c>
      <c r="E84" s="1">
        <f>IF(D84&gt;C84,146,IF(AND(D84=C84,D84&gt;0),50,IF(D84=0,0,-1)))</f>
        <v>-1</v>
      </c>
      <c r="F84">
        <f>D84-C84</f>
        <v>-820</v>
      </c>
      <c r="G84" s="4">
        <f>(F84/C84)</f>
        <v>-0.5403624382207578</v>
      </c>
    </row>
    <row r="85" spans="1:7" x14ac:dyDescent="0.25">
      <c r="A85" t="s">
        <v>89</v>
      </c>
      <c r="B85" t="s">
        <v>242</v>
      </c>
      <c r="C85">
        <v>0</v>
      </c>
      <c r="E85" s="1">
        <f>IF(D85&gt;C85,146,IF(AND(D85=C85,D85&gt;0),50,IF(D85=0,0,-1)))</f>
        <v>0</v>
      </c>
      <c r="F85">
        <f>D85-C85</f>
        <v>0</v>
      </c>
      <c r="G85" s="4" t="e">
        <f>(F85/C85)</f>
        <v>#DIV/0!</v>
      </c>
    </row>
    <row r="86" spans="1:7" x14ac:dyDescent="0.25">
      <c r="A86" t="s">
        <v>90</v>
      </c>
      <c r="B86" t="s">
        <v>243</v>
      </c>
      <c r="C86">
        <v>977.65</v>
      </c>
      <c r="D86">
        <v>3319.29</v>
      </c>
      <c r="E86" s="1">
        <f>IF(D86&gt;C86,146,IF(AND(D86=C86,D86&gt;0),50,IF(D86=0,0,-1)))</f>
        <v>146</v>
      </c>
      <c r="F86">
        <f>D86-C86</f>
        <v>2341.64</v>
      </c>
      <c r="G86" s="4">
        <f>(F86/C86)</f>
        <v>2.3951720963535008</v>
      </c>
    </row>
    <row r="87" spans="1:7" x14ac:dyDescent="0.25">
      <c r="A87" t="s">
        <v>91</v>
      </c>
      <c r="B87" t="s">
        <v>244</v>
      </c>
      <c r="C87">
        <v>0</v>
      </c>
      <c r="E87" s="1">
        <f>IF(D87&gt;C87,146,IF(AND(D87=C87,D87&gt;0),50,IF(D87=0,0,-1)))</f>
        <v>0</v>
      </c>
      <c r="F87">
        <f>D87-C87</f>
        <v>0</v>
      </c>
      <c r="G87" s="4" t="e">
        <f>(F87/C87)</f>
        <v>#DIV/0!</v>
      </c>
    </row>
    <row r="88" spans="1:7" x14ac:dyDescent="0.25">
      <c r="A88" t="s">
        <v>92</v>
      </c>
      <c r="B88" t="s">
        <v>245</v>
      </c>
      <c r="C88">
        <v>1999.8</v>
      </c>
      <c r="D88">
        <v>1999.8</v>
      </c>
      <c r="E88" s="1">
        <f>IF(D88&gt;C88,146,IF(AND(D88=C88,D88&gt;0),50,IF(D88=0,0,-1)))</f>
        <v>50</v>
      </c>
      <c r="F88">
        <f>D88-C88</f>
        <v>0</v>
      </c>
      <c r="G88" s="4">
        <f>(F88/C88)</f>
        <v>0</v>
      </c>
    </row>
    <row r="89" spans="1:7" x14ac:dyDescent="0.25">
      <c r="A89" t="s">
        <v>93</v>
      </c>
      <c r="B89" t="s">
        <v>246</v>
      </c>
      <c r="C89">
        <v>1.1599999999999999</v>
      </c>
      <c r="D89">
        <v>1.1599999999999999</v>
      </c>
      <c r="E89" s="1">
        <f>IF(D89&gt;C89,146,IF(AND(D89=C89,D89&gt;0),50,IF(D89=0,0,-1)))</f>
        <v>50</v>
      </c>
      <c r="F89">
        <f>D89-C89</f>
        <v>0</v>
      </c>
      <c r="G89" s="4">
        <f>(F89/C89)</f>
        <v>0</v>
      </c>
    </row>
    <row r="90" spans="1:7" x14ac:dyDescent="0.25">
      <c r="A90" t="s">
        <v>94</v>
      </c>
      <c r="B90" t="s">
        <v>247</v>
      </c>
      <c r="C90">
        <v>1870.8</v>
      </c>
      <c r="D90">
        <v>1878.34</v>
      </c>
      <c r="E90" s="1">
        <f>IF(D90&gt;C90,146,IF(AND(D90=C90,D90&gt;0),50,IF(D90=0,0,-1)))</f>
        <v>146</v>
      </c>
      <c r="F90">
        <f>D90-C90</f>
        <v>7.5399999999999636</v>
      </c>
      <c r="G90" s="4">
        <f>(F90/C90)</f>
        <v>4.030361342741054E-3</v>
      </c>
    </row>
    <row r="91" spans="1:7" x14ac:dyDescent="0.25">
      <c r="A91" t="s">
        <v>95</v>
      </c>
      <c r="B91" t="s">
        <v>248</v>
      </c>
      <c r="C91">
        <v>2000.01</v>
      </c>
      <c r="D91">
        <v>2000.01</v>
      </c>
      <c r="E91" s="1">
        <f>IF(D91&gt;C91,146,IF(AND(D91=C91,D91&gt;0),50,IF(D91=0,0,-1)))</f>
        <v>50</v>
      </c>
      <c r="F91">
        <f>D91-C91</f>
        <v>0</v>
      </c>
      <c r="G91" s="4">
        <f>(F91/C91)</f>
        <v>0</v>
      </c>
    </row>
    <row r="92" spans="1:7" x14ac:dyDescent="0.25">
      <c r="A92" t="s">
        <v>96</v>
      </c>
      <c r="B92" t="s">
        <v>249</v>
      </c>
      <c r="C92">
        <v>2000.79</v>
      </c>
      <c r="D92">
        <v>2140.0100000000002</v>
      </c>
      <c r="E92" s="1">
        <f>IF(D92&gt;C92,146,IF(AND(D92=C92,D92&gt;0),50,IF(D92=0,0,-1)))</f>
        <v>146</v>
      </c>
      <c r="F92">
        <f>D92-C92</f>
        <v>139.22000000000025</v>
      </c>
      <c r="G92" s="4">
        <f>(F92/C92)</f>
        <v>6.958251490661202E-2</v>
      </c>
    </row>
    <row r="93" spans="1:7" x14ac:dyDescent="0.25">
      <c r="A93" t="s">
        <v>97</v>
      </c>
      <c r="B93" t="s">
        <v>250</v>
      </c>
      <c r="C93">
        <v>2000</v>
      </c>
      <c r="D93">
        <v>2000</v>
      </c>
      <c r="E93" s="1">
        <f>IF(D93&gt;C93,146,IF(AND(D93=C93,D93&gt;0),50,IF(D93=0,0,-1)))</f>
        <v>50</v>
      </c>
      <c r="F93">
        <f>D93-C93</f>
        <v>0</v>
      </c>
      <c r="G93" s="4">
        <f>(F93/C93)</f>
        <v>0</v>
      </c>
    </row>
    <row r="94" spans="1:7" x14ac:dyDescent="0.25">
      <c r="A94" t="s">
        <v>98</v>
      </c>
      <c r="B94" t="s">
        <v>251</v>
      </c>
      <c r="C94">
        <v>2232.59</v>
      </c>
      <c r="D94">
        <v>2179.52</v>
      </c>
      <c r="E94" s="1">
        <f>IF(D94&gt;C94,146,IF(AND(D94=C94,D94&gt;0),50,IF(D94=0,0,-1)))</f>
        <v>-1</v>
      </c>
      <c r="F94">
        <f>D94-C94</f>
        <v>-53.070000000000164</v>
      </c>
      <c r="G94" s="4">
        <f>(F94/C94)</f>
        <v>-2.3770598273753874E-2</v>
      </c>
    </row>
    <row r="95" spans="1:7" x14ac:dyDescent="0.25">
      <c r="A95" t="s">
        <v>99</v>
      </c>
      <c r="B95" t="s">
        <v>252</v>
      </c>
      <c r="C95">
        <v>4101.58</v>
      </c>
      <c r="D95">
        <v>3310.23</v>
      </c>
      <c r="E95" s="1">
        <f>IF(D95&gt;C95,146,IF(AND(D95=C95,D95&gt;0),50,IF(D95=0,0,-1)))</f>
        <v>-1</v>
      </c>
      <c r="F95">
        <f>D95-C95</f>
        <v>-791.34999999999991</v>
      </c>
      <c r="G95" s="4">
        <f>(F95/C95)</f>
        <v>-0.19293784346520121</v>
      </c>
    </row>
    <row r="96" spans="1:7" x14ac:dyDescent="0.25">
      <c r="A96" t="s">
        <v>100</v>
      </c>
      <c r="B96" t="s">
        <v>253</v>
      </c>
      <c r="C96">
        <v>2000.79</v>
      </c>
      <c r="D96">
        <v>2000.79</v>
      </c>
      <c r="E96" s="1">
        <f>IF(D96&gt;C96,146,IF(AND(D96=C96,D96&gt;0),50,IF(D96=0,0,-1)))</f>
        <v>50</v>
      </c>
      <c r="F96">
        <f>D96-C96</f>
        <v>0</v>
      </c>
      <c r="G96" s="4">
        <f>(F96/C96)</f>
        <v>0</v>
      </c>
    </row>
    <row r="97" spans="1:7" x14ac:dyDescent="0.25">
      <c r="A97" t="s">
        <v>101</v>
      </c>
      <c r="B97" t="s">
        <v>254</v>
      </c>
      <c r="C97">
        <v>2167</v>
      </c>
      <c r="D97">
        <v>2167</v>
      </c>
      <c r="E97" s="1">
        <f>IF(D97&gt;C97,146,IF(AND(D97=C97,D97&gt;0),50,IF(D97=0,0,-1)))</f>
        <v>50</v>
      </c>
      <c r="F97">
        <f>D97-C97</f>
        <v>0</v>
      </c>
      <c r="G97" s="4">
        <f>(F97/C97)</f>
        <v>0</v>
      </c>
    </row>
    <row r="98" spans="1:7" x14ac:dyDescent="0.25">
      <c r="A98" t="s">
        <v>102</v>
      </c>
      <c r="B98" t="s">
        <v>255</v>
      </c>
      <c r="C98" t="s">
        <v>316</v>
      </c>
      <c r="D98" t="s">
        <v>316</v>
      </c>
      <c r="E98" s="1">
        <f>IF(D98&gt;C98,146,IF(AND(D98=C98,D98&gt;0),50,IF(D98=0,0,-1)))</f>
        <v>50</v>
      </c>
      <c r="F98" t="e">
        <f>D98-C98</f>
        <v>#VALUE!</v>
      </c>
      <c r="G98" s="4" t="e">
        <f>(F98/C98)</f>
        <v>#VALUE!</v>
      </c>
    </row>
    <row r="99" spans="1:7" x14ac:dyDescent="0.25">
      <c r="A99" t="s">
        <v>103</v>
      </c>
      <c r="B99" t="s">
        <v>256</v>
      </c>
      <c r="C99">
        <v>2602.77</v>
      </c>
      <c r="D99">
        <v>2602.77</v>
      </c>
      <c r="E99" s="1">
        <f>IF(D99&gt;C99,146,IF(AND(D99=C99,D99&gt;0),50,IF(D99=0,0,-1)))</f>
        <v>50</v>
      </c>
      <c r="F99">
        <f>D99-C99</f>
        <v>0</v>
      </c>
      <c r="G99" s="4">
        <f>(F99/C99)</f>
        <v>0</v>
      </c>
    </row>
    <row r="100" spans="1:7" x14ac:dyDescent="0.25">
      <c r="A100" t="s">
        <v>104</v>
      </c>
      <c r="B100" t="s">
        <v>257</v>
      </c>
      <c r="C100">
        <v>593.78</v>
      </c>
      <c r="D100">
        <v>593.78</v>
      </c>
      <c r="E100" s="1">
        <f>IF(D100&gt;C100,146,IF(AND(D100=C100,D100&gt;0),50,IF(D100=0,0,-1)))</f>
        <v>50</v>
      </c>
      <c r="F100">
        <f>D100-C100</f>
        <v>0</v>
      </c>
      <c r="G100" s="4">
        <f>(F100/C100)</f>
        <v>0</v>
      </c>
    </row>
    <row r="101" spans="1:7" x14ac:dyDescent="0.25">
      <c r="A101" t="s">
        <v>105</v>
      </c>
      <c r="B101" t="s">
        <v>258</v>
      </c>
      <c r="C101">
        <v>1933.02</v>
      </c>
      <c r="D101">
        <v>1911.9</v>
      </c>
      <c r="E101" s="1">
        <f>IF(D101&gt;C101,146,IF(AND(D101=C101,D101&gt;0),50,IF(D101=0,0,-1)))</f>
        <v>-1</v>
      </c>
      <c r="F101">
        <f>D101-C101</f>
        <v>-21.119999999999891</v>
      </c>
      <c r="G101" s="4">
        <f>(F101/C101)</f>
        <v>-1.0925908681751815E-2</v>
      </c>
    </row>
    <row r="102" spans="1:7" x14ac:dyDescent="0.25">
      <c r="A102" t="s">
        <v>106</v>
      </c>
      <c r="B102" t="s">
        <v>259</v>
      </c>
      <c r="C102">
        <v>2061.34</v>
      </c>
      <c r="D102">
        <v>2061.34</v>
      </c>
      <c r="E102" s="1">
        <f>IF(D102&gt;C102,146,IF(AND(D102=C102,D102&gt;0),50,IF(D102=0,0,-1)))</f>
        <v>50</v>
      </c>
      <c r="F102">
        <f>D102-C102</f>
        <v>0</v>
      </c>
      <c r="G102" s="4">
        <f>(F102/C102)</f>
        <v>0</v>
      </c>
    </row>
    <row r="103" spans="1:7" x14ac:dyDescent="0.25">
      <c r="A103" t="s">
        <v>107</v>
      </c>
      <c r="B103" t="s">
        <v>260</v>
      </c>
      <c r="C103">
        <v>2000.64</v>
      </c>
      <c r="D103">
        <v>2000.64</v>
      </c>
      <c r="E103" s="1">
        <f>IF(D103&gt;C103,146,IF(AND(D103=C103,D103&gt;0),50,IF(D103=0,0,-1)))</f>
        <v>50</v>
      </c>
      <c r="F103">
        <f>D103-C103</f>
        <v>0</v>
      </c>
      <c r="G103" s="4">
        <f>(F103/C103)</f>
        <v>0</v>
      </c>
    </row>
    <row r="104" spans="1:7" x14ac:dyDescent="0.25">
      <c r="A104" t="s">
        <v>108</v>
      </c>
      <c r="B104" t="s">
        <v>261</v>
      </c>
      <c r="C104">
        <v>0</v>
      </c>
      <c r="E104" s="1">
        <f>IF(D104&gt;C104,146,IF(AND(D104=C104,D104&gt;0),50,IF(D104=0,0,-1)))</f>
        <v>0</v>
      </c>
      <c r="F104">
        <f>D104-C104</f>
        <v>0</v>
      </c>
      <c r="G104" s="4" t="e">
        <f>(F104/C104)</f>
        <v>#DIV/0!</v>
      </c>
    </row>
    <row r="105" spans="1:7" x14ac:dyDescent="0.25">
      <c r="A105" t="s">
        <v>109</v>
      </c>
      <c r="B105" t="s">
        <v>262</v>
      </c>
      <c r="C105">
        <v>2000.72</v>
      </c>
      <c r="D105">
        <v>2000.72</v>
      </c>
      <c r="E105" s="1">
        <f>IF(D105&gt;C105,146,IF(AND(D105=C105,D105&gt;0),50,IF(D105=0,0,-1)))</f>
        <v>50</v>
      </c>
      <c r="F105">
        <f>D105-C105</f>
        <v>0</v>
      </c>
      <c r="G105" s="4">
        <f>(F105/C105)</f>
        <v>0</v>
      </c>
    </row>
    <row r="106" spans="1:7" x14ac:dyDescent="0.25">
      <c r="A106" t="s">
        <v>110</v>
      </c>
      <c r="B106" t="s">
        <v>263</v>
      </c>
      <c r="C106">
        <v>2019.07</v>
      </c>
      <c r="D106">
        <v>1993.18</v>
      </c>
      <c r="E106" s="1">
        <f>IF(D106&gt;C106,146,IF(AND(D106=C106,D106&gt;0),50,IF(D106=0,0,-1)))</f>
        <v>-1</v>
      </c>
      <c r="F106">
        <f>D106-C106</f>
        <v>-25.889999999999873</v>
      </c>
      <c r="G106" s="4">
        <f>(F106/C106)</f>
        <v>-1.2822735219680284E-2</v>
      </c>
    </row>
    <row r="107" spans="1:7" x14ac:dyDescent="0.25">
      <c r="A107" t="s">
        <v>111</v>
      </c>
      <c r="B107" t="s">
        <v>264</v>
      </c>
      <c r="C107">
        <v>111.58</v>
      </c>
      <c r="D107">
        <v>111.45</v>
      </c>
      <c r="E107" s="1">
        <f>IF(D107&gt;C107,146,IF(AND(D107=C107,D107&gt;0),50,IF(D107=0,0,-1)))</f>
        <v>-1</v>
      </c>
      <c r="F107">
        <f>D107-C107</f>
        <v>-0.12999999999999545</v>
      </c>
      <c r="G107" s="4">
        <f>(F107/C107)</f>
        <v>-1.1650833482702587E-3</v>
      </c>
    </row>
    <row r="108" spans="1:7" x14ac:dyDescent="0.25">
      <c r="A108" t="s">
        <v>112</v>
      </c>
      <c r="B108" t="s">
        <v>265</v>
      </c>
      <c r="C108">
        <v>2000</v>
      </c>
      <c r="D108">
        <v>2000</v>
      </c>
      <c r="E108" s="1">
        <f>IF(D108&gt;C108,146,IF(AND(D108=C108,D108&gt;0),50,IF(D108=0,0,-1)))</f>
        <v>50</v>
      </c>
      <c r="F108">
        <f>D108-C108</f>
        <v>0</v>
      </c>
      <c r="G108" s="4">
        <f>(F108/C108)</f>
        <v>0</v>
      </c>
    </row>
    <row r="109" spans="1:7" x14ac:dyDescent="0.25">
      <c r="A109" t="s">
        <v>113</v>
      </c>
      <c r="B109" t="s">
        <v>266</v>
      </c>
      <c r="C109">
        <v>107.46</v>
      </c>
      <c r="D109">
        <v>43.1</v>
      </c>
      <c r="E109" s="1">
        <f>IF(D109&gt;C109,146,IF(AND(D109=C109,D109&gt;0),50,IF(D109=0,0,-1)))</f>
        <v>-1</v>
      </c>
      <c r="F109">
        <f>D109-C109</f>
        <v>-64.359999999999985</v>
      </c>
      <c r="G109" s="4">
        <f>(F109/C109)</f>
        <v>-0.59892052856876965</v>
      </c>
    </row>
    <row r="110" spans="1:7" x14ac:dyDescent="0.25">
      <c r="A110" t="s">
        <v>114</v>
      </c>
      <c r="B110" t="s">
        <v>267</v>
      </c>
      <c r="C110">
        <v>2333.2399999999998</v>
      </c>
      <c r="D110">
        <v>2333.2399999999998</v>
      </c>
      <c r="E110" s="1">
        <f>IF(D110&gt;C110,146,IF(AND(D110=C110,D110&gt;0),50,IF(D110=0,0,-1)))</f>
        <v>50</v>
      </c>
      <c r="F110">
        <f>D110-C110</f>
        <v>0</v>
      </c>
      <c r="G110" s="4">
        <f>(F110/C110)</f>
        <v>0</v>
      </c>
    </row>
    <row r="111" spans="1:7" x14ac:dyDescent="0.25">
      <c r="A111" t="s">
        <v>115</v>
      </c>
      <c r="B111" t="s">
        <v>268</v>
      </c>
      <c r="C111">
        <v>2216.31</v>
      </c>
      <c r="D111">
        <v>2216.31</v>
      </c>
      <c r="E111" s="1">
        <f>IF(D111&gt;C111,146,IF(AND(D111=C111,D111&gt;0),50,IF(D111=0,0,-1)))</f>
        <v>50</v>
      </c>
      <c r="F111">
        <f>D111-C111</f>
        <v>0</v>
      </c>
      <c r="G111" s="4">
        <f>(F111/C111)</f>
        <v>0</v>
      </c>
    </row>
    <row r="112" spans="1:7" x14ac:dyDescent="0.25">
      <c r="A112" t="s">
        <v>116</v>
      </c>
      <c r="B112" t="s">
        <v>269</v>
      </c>
      <c r="C112">
        <v>2344.23</v>
      </c>
      <c r="D112">
        <v>2344.23</v>
      </c>
      <c r="E112" s="1">
        <f>IF(D112&gt;C112,146,IF(AND(D112=C112,D112&gt;0),50,IF(D112=0,0,-1)))</f>
        <v>50</v>
      </c>
      <c r="F112">
        <f>D112-C112</f>
        <v>0</v>
      </c>
      <c r="G112" s="4">
        <f>(F112/C112)</f>
        <v>0</v>
      </c>
    </row>
    <row r="113" spans="1:7" x14ac:dyDescent="0.25">
      <c r="A113" t="s">
        <v>117</v>
      </c>
      <c r="B113" t="s">
        <v>270</v>
      </c>
      <c r="C113">
        <v>1752.78</v>
      </c>
      <c r="D113">
        <v>1757.59</v>
      </c>
      <c r="E113" s="1">
        <f>IF(D113&gt;C113,146,IF(AND(D113=C113,D113&gt;0),50,IF(D113=0,0,-1)))</f>
        <v>146</v>
      </c>
      <c r="F113">
        <f>D113-C113</f>
        <v>4.8099999999999454</v>
      </c>
      <c r="G113" s="4">
        <f>(F113/C113)</f>
        <v>2.7442120517121062E-3</v>
      </c>
    </row>
    <row r="114" spans="1:7" x14ac:dyDescent="0.25">
      <c r="A114" t="s">
        <v>118</v>
      </c>
      <c r="B114" t="s">
        <v>271</v>
      </c>
      <c r="C114">
        <v>2090.0500000000002</v>
      </c>
      <c r="D114">
        <v>2838.25</v>
      </c>
      <c r="E114" s="1">
        <f>IF(D114&gt;C114,146,IF(AND(D114=C114,D114&gt;0),50,IF(D114=0,0,-1)))</f>
        <v>146</v>
      </c>
      <c r="F114">
        <f>D114-C114</f>
        <v>748.19999999999982</v>
      </c>
      <c r="G114" s="4">
        <f>(F114/C114)</f>
        <v>0.35798186646252472</v>
      </c>
    </row>
    <row r="115" spans="1:7" x14ac:dyDescent="0.25">
      <c r="A115" t="s">
        <v>119</v>
      </c>
      <c r="B115" t="s">
        <v>272</v>
      </c>
      <c r="C115">
        <v>2000.79</v>
      </c>
      <c r="D115">
        <v>2000.79</v>
      </c>
      <c r="E115" s="1">
        <f>IF(D115&gt;C115,146,IF(AND(D115=C115,D115&gt;0),50,IF(D115=0,0,-1)))</f>
        <v>50</v>
      </c>
      <c r="F115">
        <f>D115-C115</f>
        <v>0</v>
      </c>
      <c r="G115" s="4">
        <f>(F115/C115)</f>
        <v>0</v>
      </c>
    </row>
    <row r="116" spans="1:7" x14ac:dyDescent="0.25">
      <c r="A116" t="s">
        <v>120</v>
      </c>
      <c r="B116" t="s">
        <v>273</v>
      </c>
      <c r="C116" t="s">
        <v>316</v>
      </c>
      <c r="D116" t="s">
        <v>316</v>
      </c>
      <c r="E116" s="1">
        <f>IF(D116&gt;C116,146,IF(AND(D116=C116,D116&gt;0),50,IF(D116=0,0,-1)))</f>
        <v>50</v>
      </c>
      <c r="F116" t="e">
        <f>D116-C116</f>
        <v>#VALUE!</v>
      </c>
      <c r="G116" s="4" t="e">
        <f>(F116/C116)</f>
        <v>#VALUE!</v>
      </c>
    </row>
    <row r="117" spans="1:7" x14ac:dyDescent="0.25">
      <c r="A117" t="s">
        <v>121</v>
      </c>
      <c r="B117" t="s">
        <v>274</v>
      </c>
      <c r="C117">
        <v>0</v>
      </c>
      <c r="E117" s="1">
        <f>IF(D117&gt;C117,146,IF(AND(D117=C117,D117&gt;0),50,IF(D117=0,0,-1)))</f>
        <v>0</v>
      </c>
      <c r="F117">
        <f>D117-C117</f>
        <v>0</v>
      </c>
      <c r="G117" s="4" t="e">
        <f>(F117/C117)</f>
        <v>#DIV/0!</v>
      </c>
    </row>
    <row r="118" spans="1:7" x14ac:dyDescent="0.25">
      <c r="A118" t="s">
        <v>122</v>
      </c>
      <c r="B118" t="s">
        <v>275</v>
      </c>
      <c r="C118" t="s">
        <v>316</v>
      </c>
      <c r="D118" t="s">
        <v>316</v>
      </c>
      <c r="E118" s="1">
        <f>IF(D118&gt;C118,146,IF(AND(D118=C118,D118&gt;0),50,IF(D118=0,0,-1)))</f>
        <v>50</v>
      </c>
      <c r="F118" t="e">
        <f>D118-C118</f>
        <v>#VALUE!</v>
      </c>
      <c r="G118" s="4" t="e">
        <f>(F118/C118)</f>
        <v>#VALUE!</v>
      </c>
    </row>
    <row r="119" spans="1:7" x14ac:dyDescent="0.25">
      <c r="A119" t="s">
        <v>0</v>
      </c>
      <c r="B119" t="s">
        <v>276</v>
      </c>
      <c r="C119">
        <v>1924</v>
      </c>
      <c r="D119">
        <v>1924</v>
      </c>
      <c r="E119" s="1">
        <f>IF(D119&gt;C119,146,IF(AND(D119=C119,D119&gt;0),50,IF(D119=0,0,-1)))</f>
        <v>50</v>
      </c>
      <c r="F119">
        <f>D119-C119</f>
        <v>0</v>
      </c>
      <c r="G119" s="4">
        <f>(F119/C119)</f>
        <v>0</v>
      </c>
    </row>
    <row r="120" spans="1:7" x14ac:dyDescent="0.25">
      <c r="A120" t="s">
        <v>123</v>
      </c>
      <c r="B120" t="s">
        <v>277</v>
      </c>
      <c r="C120">
        <v>1590.98</v>
      </c>
      <c r="D120">
        <v>1590.98</v>
      </c>
      <c r="E120" s="1">
        <f>IF(D120&gt;C120,146,IF(AND(D120=C120,D120&gt;0),50,IF(D120=0,0,-1)))</f>
        <v>50</v>
      </c>
      <c r="F120">
        <f>D120-C120</f>
        <v>0</v>
      </c>
      <c r="G120" s="4">
        <f>(F120/C120)</f>
        <v>0</v>
      </c>
    </row>
    <row r="121" spans="1:7" x14ac:dyDescent="0.25">
      <c r="A121" t="s">
        <v>124</v>
      </c>
      <c r="B121" t="s">
        <v>278</v>
      </c>
      <c r="C121">
        <v>1177.57</v>
      </c>
      <c r="D121">
        <v>1005.57</v>
      </c>
      <c r="E121" s="1">
        <f>IF(D121&gt;C121,146,IF(AND(D121=C121,D121&gt;0),50,IF(D121=0,0,-1)))</f>
        <v>-1</v>
      </c>
      <c r="F121">
        <f>D121-C121</f>
        <v>-171.99999999999989</v>
      </c>
      <c r="G121" s="4">
        <f>(F121/C121)</f>
        <v>-0.14606350365583354</v>
      </c>
    </row>
    <row r="122" spans="1:7" x14ac:dyDescent="0.25">
      <c r="A122" t="s">
        <v>125</v>
      </c>
      <c r="B122" t="s">
        <v>279</v>
      </c>
      <c r="C122">
        <v>2000</v>
      </c>
      <c r="D122">
        <v>3226.11</v>
      </c>
      <c r="E122" s="1">
        <f>IF(D122&gt;C122,146,IF(AND(D122=C122,D122&gt;0),50,IF(D122=0,0,-1)))</f>
        <v>146</v>
      </c>
      <c r="F122">
        <f>D122-C122</f>
        <v>1226.1100000000001</v>
      </c>
      <c r="G122" s="4">
        <f>(F122/C122)</f>
        <v>0.61305500000000002</v>
      </c>
    </row>
    <row r="123" spans="1:7" x14ac:dyDescent="0.25">
      <c r="A123" t="s">
        <v>126</v>
      </c>
      <c r="B123" t="s">
        <v>280</v>
      </c>
      <c r="C123">
        <v>1991.42</v>
      </c>
      <c r="D123">
        <v>1991.42</v>
      </c>
      <c r="E123" s="1">
        <f>IF(D123&gt;C123,146,IF(AND(D123=C123,D123&gt;0),50,IF(D123=0,0,-1)))</f>
        <v>50</v>
      </c>
      <c r="F123">
        <f>D123-C123</f>
        <v>0</v>
      </c>
      <c r="G123" s="4">
        <f>(F123/C123)</f>
        <v>0</v>
      </c>
    </row>
    <row r="124" spans="1:7" x14ac:dyDescent="0.25">
      <c r="A124" t="s">
        <v>127</v>
      </c>
      <c r="B124" t="s">
        <v>281</v>
      </c>
      <c r="C124" t="s">
        <v>316</v>
      </c>
      <c r="D124" t="s">
        <v>316</v>
      </c>
      <c r="E124" s="1">
        <f>IF(D124&gt;C124,146,IF(AND(D124=C124,D124&gt;0),50,IF(D124=0,0,-1)))</f>
        <v>50</v>
      </c>
      <c r="F124" t="e">
        <f>D124-C124</f>
        <v>#VALUE!</v>
      </c>
      <c r="G124" s="4" t="e">
        <f>(F124/C124)</f>
        <v>#VALUE!</v>
      </c>
    </row>
    <row r="125" spans="1:7" x14ac:dyDescent="0.25">
      <c r="A125" t="s">
        <v>128</v>
      </c>
      <c r="B125" t="s">
        <v>282</v>
      </c>
      <c r="C125">
        <v>2601.0300000000002</v>
      </c>
      <c r="D125">
        <v>2601.0300000000002</v>
      </c>
      <c r="E125" s="1">
        <f>IF(D125&gt;C125,146,IF(AND(D125=C125,D125&gt;0),50,IF(D125=0,0,-1)))</f>
        <v>50</v>
      </c>
      <c r="F125">
        <f>D125-C125</f>
        <v>0</v>
      </c>
      <c r="G125" s="4">
        <f>(F125/C125)</f>
        <v>0</v>
      </c>
    </row>
    <row r="126" spans="1:7" x14ac:dyDescent="0.25">
      <c r="A126" t="s">
        <v>129</v>
      </c>
      <c r="B126" t="s">
        <v>283</v>
      </c>
      <c r="C126">
        <v>2000</v>
      </c>
      <c r="D126">
        <v>2000</v>
      </c>
      <c r="E126" s="1">
        <f>IF(D126&gt;C126,146,IF(AND(D126=C126,D126&gt;0),50,IF(D126=0,0,-1)))</f>
        <v>50</v>
      </c>
      <c r="F126">
        <f>D126-C126</f>
        <v>0</v>
      </c>
      <c r="G126" s="4">
        <f>(F126/C126)</f>
        <v>0</v>
      </c>
    </row>
    <row r="127" spans="1:7" x14ac:dyDescent="0.25">
      <c r="A127" t="s">
        <v>130</v>
      </c>
      <c r="B127" t="s">
        <v>284</v>
      </c>
      <c r="C127">
        <v>9.49</v>
      </c>
      <c r="D127">
        <v>9.49</v>
      </c>
      <c r="E127" s="1">
        <f>IF(D127&gt;C127,146,IF(AND(D127=C127,D127&gt;0),50,IF(D127=0,0,-1)))</f>
        <v>50</v>
      </c>
      <c r="F127">
        <f>D127-C127</f>
        <v>0</v>
      </c>
      <c r="G127" s="4">
        <f>(F127/C127)</f>
        <v>0</v>
      </c>
    </row>
    <row r="128" spans="1:7" x14ac:dyDescent="0.25">
      <c r="A128" t="s">
        <v>131</v>
      </c>
      <c r="B128" t="s">
        <v>285</v>
      </c>
      <c r="C128">
        <v>2000</v>
      </c>
      <c r="D128">
        <v>2171.12</v>
      </c>
      <c r="E128" s="1">
        <f>IF(D128&gt;C128,146,IF(AND(D128=C128,D128&gt;0),50,IF(D128=0,0,-1)))</f>
        <v>146</v>
      </c>
      <c r="F128">
        <f>D128-C128</f>
        <v>171.11999999999989</v>
      </c>
      <c r="G128" s="4">
        <f>(F128/C128)</f>
        <v>8.5559999999999942E-2</v>
      </c>
    </row>
    <row r="129" spans="1:7" x14ac:dyDescent="0.25">
      <c r="A129" t="s">
        <v>132</v>
      </c>
      <c r="B129" t="s">
        <v>286</v>
      </c>
      <c r="C129">
        <v>2000.31</v>
      </c>
      <c r="D129">
        <v>2000.31</v>
      </c>
      <c r="E129" s="1">
        <f>IF(D129&gt;C129,146,IF(AND(D129=C129,D129&gt;0),50,IF(D129=0,0,-1)))</f>
        <v>50</v>
      </c>
      <c r="F129">
        <f>D129-C129</f>
        <v>0</v>
      </c>
      <c r="G129" s="4">
        <f>(F129/C129)</f>
        <v>0</v>
      </c>
    </row>
    <row r="130" spans="1:7" x14ac:dyDescent="0.25">
      <c r="A130" t="s">
        <v>133</v>
      </c>
      <c r="B130" t="s">
        <v>287</v>
      </c>
      <c r="C130">
        <v>0</v>
      </c>
      <c r="E130" s="1">
        <f>IF(D130&gt;C130,146,IF(AND(D130=C130,D130&gt;0),50,IF(D130=0,0,-1)))</f>
        <v>0</v>
      </c>
      <c r="F130">
        <f>D130-C130</f>
        <v>0</v>
      </c>
      <c r="G130" s="4" t="e">
        <f>(F130/C130)</f>
        <v>#DIV/0!</v>
      </c>
    </row>
    <row r="131" spans="1:7" x14ac:dyDescent="0.25">
      <c r="A131" t="s">
        <v>5</v>
      </c>
      <c r="B131" t="s">
        <v>288</v>
      </c>
      <c r="C131">
        <v>2117.9</v>
      </c>
      <c r="D131">
        <v>2087.9899999999998</v>
      </c>
      <c r="E131" s="1">
        <f>IF(D131&gt;C131,146,IF(AND(D131=C131,D131&gt;0),50,IF(D131=0,0,-1)))</f>
        <v>-1</v>
      </c>
      <c r="F131">
        <f>D131-C131</f>
        <v>-29.910000000000309</v>
      </c>
      <c r="G131" s="4">
        <f>(F131/C131)</f>
        <v>-1.4122479814911142E-2</v>
      </c>
    </row>
    <row r="132" spans="1:7" x14ac:dyDescent="0.25">
      <c r="A132" t="s">
        <v>134</v>
      </c>
      <c r="B132" t="s">
        <v>289</v>
      </c>
      <c r="C132">
        <v>759.26</v>
      </c>
      <c r="D132">
        <v>759.26</v>
      </c>
      <c r="E132" s="1">
        <f>IF(D132&gt;C132,146,IF(AND(D132=C132,D132&gt;0),50,IF(D132=0,0,-1)))</f>
        <v>50</v>
      </c>
      <c r="F132">
        <f>D132-C132</f>
        <v>0</v>
      </c>
      <c r="G132" s="4">
        <f>(F132/C132)</f>
        <v>0</v>
      </c>
    </row>
    <row r="133" spans="1:7" x14ac:dyDescent="0.25">
      <c r="A133" t="s">
        <v>135</v>
      </c>
      <c r="B133" t="s">
        <v>290</v>
      </c>
      <c r="C133">
        <v>1982.45</v>
      </c>
      <c r="D133">
        <v>2115.35</v>
      </c>
      <c r="E133" s="1">
        <f>IF(D133&gt;C133,146,IF(AND(D133=C133,D133&gt;0),50,IF(D133=0,0,-1)))</f>
        <v>146</v>
      </c>
      <c r="F133">
        <f>D133-C133</f>
        <v>132.89999999999986</v>
      </c>
      <c r="G133" s="4">
        <f>(F133/C133)</f>
        <v>6.7038260737975669E-2</v>
      </c>
    </row>
    <row r="134" spans="1:7" x14ac:dyDescent="0.25">
      <c r="A134" t="s">
        <v>136</v>
      </c>
      <c r="B134" t="s">
        <v>291</v>
      </c>
      <c r="C134">
        <v>1913.49</v>
      </c>
      <c r="D134">
        <v>1979.92</v>
      </c>
      <c r="E134" s="1">
        <f>IF(D134&gt;C134,146,IF(AND(D134=C134,D134&gt;0),50,IF(D134=0,0,-1)))</f>
        <v>146</v>
      </c>
      <c r="F134">
        <f>D134-C134</f>
        <v>66.430000000000064</v>
      </c>
      <c r="G134" s="4">
        <f>(F134/C134)</f>
        <v>3.4716669540995802E-2</v>
      </c>
    </row>
    <row r="135" spans="1:7" x14ac:dyDescent="0.25">
      <c r="A135" t="s">
        <v>137</v>
      </c>
      <c r="B135" t="s">
        <v>292</v>
      </c>
      <c r="C135">
        <v>2000.79</v>
      </c>
      <c r="D135">
        <v>2000.79</v>
      </c>
      <c r="E135" s="1">
        <f>IF(D135&gt;C135,146,IF(AND(D135=C135,D135&gt;0),50,IF(D135=0,0,-1)))</f>
        <v>50</v>
      </c>
      <c r="F135">
        <f>D135-C135</f>
        <v>0</v>
      </c>
      <c r="G135" s="4">
        <f>(F135/C135)</f>
        <v>0</v>
      </c>
    </row>
    <row r="136" spans="1:7" x14ac:dyDescent="0.25">
      <c r="A136" t="s">
        <v>138</v>
      </c>
      <c r="B136" t="s">
        <v>293</v>
      </c>
      <c r="C136">
        <v>2015.79</v>
      </c>
      <c r="D136">
        <v>2015.79</v>
      </c>
      <c r="E136" s="1">
        <f>IF(D136&gt;C136,146,IF(AND(D136=C136,D136&gt;0),50,IF(D136=0,0,-1)))</f>
        <v>50</v>
      </c>
      <c r="F136">
        <f>D136-C136</f>
        <v>0</v>
      </c>
      <c r="G136" s="4">
        <f>(F136/C136)</f>
        <v>0</v>
      </c>
    </row>
    <row r="137" spans="1:7" x14ac:dyDescent="0.25">
      <c r="A137" t="s">
        <v>127</v>
      </c>
      <c r="B137" t="s">
        <v>294</v>
      </c>
      <c r="C137">
        <v>1674.36</v>
      </c>
      <c r="D137">
        <v>1913.23</v>
      </c>
      <c r="E137" s="1">
        <f>IF(D137&gt;C137,146,IF(AND(D137=C137,D137&gt;0),50,IF(D137=0,0,-1)))</f>
        <v>146</v>
      </c>
      <c r="F137">
        <f>D137-C137</f>
        <v>238.87000000000012</v>
      </c>
      <c r="G137" s="4">
        <f>(F137/C137)</f>
        <v>0.14266346544351283</v>
      </c>
    </row>
    <row r="138" spans="1:7" x14ac:dyDescent="0.25">
      <c r="A138" t="s">
        <v>139</v>
      </c>
      <c r="B138" t="s">
        <v>295</v>
      </c>
      <c r="C138">
        <v>0</v>
      </c>
      <c r="E138" s="1">
        <f>IF(D138&gt;C138,146,IF(AND(D138=C138,D138&gt;0),50,IF(D138=0,0,-1)))</f>
        <v>0</v>
      </c>
      <c r="F138">
        <f>D138-C138</f>
        <v>0</v>
      </c>
      <c r="G138" s="4" t="e">
        <f>(F138/C138)</f>
        <v>#DIV/0!</v>
      </c>
    </row>
    <row r="139" spans="1:7" x14ac:dyDescent="0.25">
      <c r="A139" t="s">
        <v>140</v>
      </c>
      <c r="B139" t="s">
        <v>296</v>
      </c>
      <c r="C139" t="s">
        <v>316</v>
      </c>
      <c r="D139" t="s">
        <v>316</v>
      </c>
      <c r="E139" s="1">
        <f>IF(D139&gt;C139,146,IF(AND(D139=C139,D139&gt;0),50,IF(D139=0,0,-1)))</f>
        <v>50</v>
      </c>
      <c r="F139" t="e">
        <f>D139-C139</f>
        <v>#VALUE!</v>
      </c>
      <c r="G139" s="4" t="e">
        <f>(F139/C139)</f>
        <v>#VALUE!</v>
      </c>
    </row>
    <row r="140" spans="1:7" x14ac:dyDescent="0.25">
      <c r="A140" t="s">
        <v>141</v>
      </c>
      <c r="B140" t="s">
        <v>297</v>
      </c>
      <c r="C140">
        <v>2000</v>
      </c>
      <c r="D140">
        <v>2000</v>
      </c>
      <c r="E140" s="1">
        <f>IF(D140&gt;C140,146,IF(AND(D140=C140,D140&gt;0),50,IF(D140=0,0,-1)))</f>
        <v>50</v>
      </c>
      <c r="F140">
        <f>D140-C140</f>
        <v>0</v>
      </c>
      <c r="G140" s="4">
        <f>(F140/C140)</f>
        <v>0</v>
      </c>
    </row>
    <row r="141" spans="1:7" x14ac:dyDescent="0.25">
      <c r="A141" t="s">
        <v>142</v>
      </c>
      <c r="B141" t="s">
        <v>298</v>
      </c>
      <c r="C141">
        <v>2014.56</v>
      </c>
      <c r="D141">
        <v>1961.29</v>
      </c>
      <c r="E141" s="1">
        <f>IF(D141&gt;C141,146,IF(AND(D141=C141,D141&gt;0),50,IF(D141=0,0,-1)))</f>
        <v>-1</v>
      </c>
      <c r="F141">
        <f>D141-C141</f>
        <v>-53.269999999999982</v>
      </c>
      <c r="G141" s="4">
        <f>(F141/C141)</f>
        <v>-2.6442498610118329E-2</v>
      </c>
    </row>
    <row r="142" spans="1:7" x14ac:dyDescent="0.25">
      <c r="A142" t="s">
        <v>143</v>
      </c>
      <c r="B142" t="s">
        <v>299</v>
      </c>
      <c r="C142" t="s">
        <v>316</v>
      </c>
      <c r="D142" t="s">
        <v>316</v>
      </c>
      <c r="E142" s="1">
        <f>IF(D142&gt;C142,146,IF(AND(D142=C142,D142&gt;0),50,IF(D142=0,0,-1)))</f>
        <v>50</v>
      </c>
      <c r="F142" t="e">
        <f>D142-C142</f>
        <v>#VALUE!</v>
      </c>
      <c r="G142" s="4" t="e">
        <f>(F142/C142)</f>
        <v>#VALUE!</v>
      </c>
    </row>
    <row r="143" spans="1:7" x14ac:dyDescent="0.25">
      <c r="A143" t="s">
        <v>144</v>
      </c>
      <c r="B143" t="s">
        <v>300</v>
      </c>
      <c r="C143">
        <v>2000.46</v>
      </c>
      <c r="D143">
        <v>2000.46</v>
      </c>
      <c r="E143" s="1">
        <f>IF(D143&gt;C143,146,IF(AND(D143=C143,D143&gt;0),50,IF(D143=0,0,-1)))</f>
        <v>50</v>
      </c>
      <c r="F143">
        <f>D143-C143</f>
        <v>0</v>
      </c>
      <c r="G143" s="4">
        <f>(F143/C143)</f>
        <v>0</v>
      </c>
    </row>
    <row r="144" spans="1:7" x14ac:dyDescent="0.25">
      <c r="A144" t="s">
        <v>145</v>
      </c>
      <c r="B144" t="s">
        <v>301</v>
      </c>
      <c r="C144">
        <v>2346.16</v>
      </c>
      <c r="D144">
        <v>2043.16</v>
      </c>
      <c r="E144" s="1">
        <f>IF(D144&gt;C144,146,IF(AND(D144=C144,D144&gt;0),50,IF(D144=0,0,-1)))</f>
        <v>-1</v>
      </c>
      <c r="F144">
        <f>D144-C144</f>
        <v>-302.99999999999977</v>
      </c>
      <c r="G144" s="4">
        <f>(F144/C144)</f>
        <v>-0.1291472022368465</v>
      </c>
    </row>
    <row r="145" spans="1:7" x14ac:dyDescent="0.25">
      <c r="A145" t="s">
        <v>146</v>
      </c>
      <c r="B145" t="s">
        <v>302</v>
      </c>
      <c r="C145">
        <v>1924</v>
      </c>
      <c r="D145">
        <v>1924</v>
      </c>
      <c r="E145" s="1">
        <f>IF(D145&gt;C145,146,IF(AND(D145=C145,D145&gt;0),50,IF(D145=0,0,-1)))</f>
        <v>50</v>
      </c>
      <c r="F145">
        <f>D145-C145</f>
        <v>0</v>
      </c>
      <c r="G145" s="4">
        <f>(F145/C145)</f>
        <v>0</v>
      </c>
    </row>
    <row r="146" spans="1:7" x14ac:dyDescent="0.25">
      <c r="A146" s="2">
        <v>11111111</v>
      </c>
      <c r="B146" t="s">
        <v>303</v>
      </c>
      <c r="C146">
        <v>3005</v>
      </c>
      <c r="D146">
        <v>3005</v>
      </c>
      <c r="E146" s="1">
        <f>IF(D146&gt;C146,146,IF(AND(D146=C146,D146&gt;0),50,IF(D146=0,0,-1)))</f>
        <v>50</v>
      </c>
      <c r="F146">
        <f>D146-C146</f>
        <v>0</v>
      </c>
      <c r="G146" s="4">
        <f>(F146/C146)</f>
        <v>0</v>
      </c>
    </row>
    <row r="147" spans="1:7" x14ac:dyDescent="0.25">
      <c r="A147" t="s">
        <v>147</v>
      </c>
      <c r="B147" t="s">
        <v>304</v>
      </c>
      <c r="C147">
        <v>0</v>
      </c>
      <c r="E147" s="1">
        <f>IF(D147&gt;C147,146,IF(AND(D147=C147,D147&gt;0),50,IF(D147=0,0,-1)))</f>
        <v>0</v>
      </c>
      <c r="F147">
        <f>D147-C147</f>
        <v>0</v>
      </c>
      <c r="G147" s="4" t="e">
        <f>(F147/C147)</f>
        <v>#DIV/0!</v>
      </c>
    </row>
    <row r="148" spans="1:7" x14ac:dyDescent="0.25">
      <c r="A148" t="s">
        <v>148</v>
      </c>
      <c r="B148" t="s">
        <v>305</v>
      </c>
      <c r="C148">
        <v>1085.8</v>
      </c>
      <c r="D148">
        <v>1085.8</v>
      </c>
      <c r="E148" s="1">
        <f>IF(D148&gt;C148,146,IF(AND(D148=C148,D148&gt;0),50,IF(D148=0,0,-1)))</f>
        <v>50</v>
      </c>
      <c r="F148">
        <f>D148-C148</f>
        <v>0</v>
      </c>
      <c r="G148" s="4">
        <f>(F148/C148)</f>
        <v>0</v>
      </c>
    </row>
    <row r="149" spans="1:7" x14ac:dyDescent="0.25">
      <c r="A149" t="s">
        <v>149</v>
      </c>
      <c r="B149" t="s">
        <v>306</v>
      </c>
      <c r="C149">
        <v>1884.72</v>
      </c>
      <c r="D149">
        <v>1869.7</v>
      </c>
      <c r="E149" s="1">
        <f>IF(D149&gt;C149,146,IF(AND(D149=C149,D149&gt;0),50,IF(D149=0,0,-1)))</f>
        <v>-1</v>
      </c>
      <c r="F149">
        <f>D149-C149</f>
        <v>-15.019999999999982</v>
      </c>
      <c r="G149" s="4">
        <f>(F149/C149)</f>
        <v>-7.9693535379260477E-3</v>
      </c>
    </row>
    <row r="150" spans="1:7" x14ac:dyDescent="0.25">
      <c r="A150" t="s">
        <v>150</v>
      </c>
      <c r="B150" t="s">
        <v>307</v>
      </c>
      <c r="C150">
        <v>1964.9</v>
      </c>
      <c r="D150">
        <v>1964.9</v>
      </c>
      <c r="E150" s="1">
        <f>IF(D150&gt;C150,146,IF(AND(D150=C150,D150&gt;0),50,IF(D150=0,0,-1)))</f>
        <v>50</v>
      </c>
      <c r="F150">
        <f>D150-C150</f>
        <v>0</v>
      </c>
      <c r="G150" s="4">
        <f>(F150/C150)</f>
        <v>0</v>
      </c>
    </row>
    <row r="151" spans="1:7" x14ac:dyDescent="0.25">
      <c r="A151" t="s">
        <v>151</v>
      </c>
      <c r="B151" t="s">
        <v>308</v>
      </c>
      <c r="C151">
        <v>2000</v>
      </c>
      <c r="D151">
        <v>2000</v>
      </c>
      <c r="E151" s="1">
        <f>IF(D151&gt;C151,146,IF(AND(D151=C151,D151&gt;0),50,IF(D151=0,0,-1)))</f>
        <v>50</v>
      </c>
      <c r="F151">
        <f>D151-C151</f>
        <v>0</v>
      </c>
      <c r="G151" s="4">
        <f>(F151/C151)</f>
        <v>0</v>
      </c>
    </row>
    <row r="152" spans="1:7" x14ac:dyDescent="0.25">
      <c r="A152" t="s">
        <v>152</v>
      </c>
      <c r="B152" t="s">
        <v>309</v>
      </c>
      <c r="C152">
        <v>892.96</v>
      </c>
      <c r="D152">
        <v>1072.96</v>
      </c>
      <c r="E152" s="1">
        <f>IF(D152&gt;C152,146,IF(AND(D152=C152,D152&gt;0),50,IF(D152=0,0,-1)))</f>
        <v>146</v>
      </c>
      <c r="F152">
        <f>D152-C152</f>
        <v>180</v>
      </c>
      <c r="G152" s="4">
        <f>(F152/C152)</f>
        <v>0.20157677835513349</v>
      </c>
    </row>
    <row r="153" spans="1:7" x14ac:dyDescent="0.25">
      <c r="A153" t="s">
        <v>153</v>
      </c>
      <c r="B153" t="s">
        <v>310</v>
      </c>
      <c r="C153">
        <v>1115.44</v>
      </c>
      <c r="D153">
        <v>1424.44</v>
      </c>
      <c r="E153" s="1">
        <f>IF(D153&gt;C153,146,IF(AND(D153=C153,D153&gt;0),50,IF(D153=0,0,-1)))</f>
        <v>146</v>
      </c>
      <c r="F153">
        <f>D153-C153</f>
        <v>309</v>
      </c>
      <c r="G153" s="4">
        <f>(F153/C153)</f>
        <v>0.27702072724664706</v>
      </c>
    </row>
    <row r="154" spans="1:7" x14ac:dyDescent="0.25">
      <c r="A154" t="s">
        <v>154</v>
      </c>
      <c r="B154" t="s">
        <v>311</v>
      </c>
      <c r="C154">
        <v>1351.43</v>
      </c>
      <c r="D154">
        <v>1318.68</v>
      </c>
      <c r="E154" s="1">
        <f>IF(D154&gt;C154,146,IF(AND(D154=C154,D154&gt;0),50,IF(D154=0,0,-1)))</f>
        <v>-1</v>
      </c>
      <c r="F154">
        <f>D154-C154</f>
        <v>-32.75</v>
      </c>
      <c r="G154" s="4">
        <f>(F154/C154)</f>
        <v>-2.4233589605084982E-2</v>
      </c>
    </row>
    <row r="155" spans="1:7" x14ac:dyDescent="0.25">
      <c r="A155" t="s">
        <v>155</v>
      </c>
      <c r="B155" t="s">
        <v>312</v>
      </c>
      <c r="C155">
        <v>2325.79</v>
      </c>
      <c r="D155">
        <v>2492.9499999999998</v>
      </c>
      <c r="E155" s="1">
        <f>IF(D155&gt;C155,146,IF(AND(D155=C155,D155&gt;0),50,IF(D155=0,0,-1)))</f>
        <v>146</v>
      </c>
      <c r="F155">
        <f>D155-C155</f>
        <v>167.15999999999985</v>
      </c>
      <c r="G155" s="4">
        <f>(F155/C155)</f>
        <v>7.1872353049931365E-2</v>
      </c>
    </row>
    <row r="156" spans="1:7" x14ac:dyDescent="0.25">
      <c r="A156" t="s">
        <v>156</v>
      </c>
      <c r="B156" t="s">
        <v>313</v>
      </c>
      <c r="C156">
        <v>2295.02</v>
      </c>
      <c r="D156">
        <v>2221.5700000000002</v>
      </c>
      <c r="E156" s="1">
        <f>IF(D156&gt;C156,146,IF(AND(D156=C156,D156&gt;0),50,IF(D156=0,0,-1)))</f>
        <v>-1</v>
      </c>
      <c r="F156">
        <f>D156-C156</f>
        <v>-73.449999999999818</v>
      </c>
      <c r="G156" s="4">
        <f>(F156/C156)</f>
        <v>-3.2004078395830894E-2</v>
      </c>
    </row>
    <row r="157" spans="1:7" x14ac:dyDescent="0.25">
      <c r="A157" t="s">
        <v>157</v>
      </c>
      <c r="B157" t="s">
        <v>314</v>
      </c>
      <c r="C157">
        <v>313.14</v>
      </c>
      <c r="D157">
        <v>313.14</v>
      </c>
      <c r="E157" s="1">
        <f>IF(D157&gt;C157,146,IF(AND(D157=C157,D157&gt;0),50,IF(D157=0,0,-1)))</f>
        <v>50</v>
      </c>
      <c r="F157">
        <f>D157-C157</f>
        <v>0</v>
      </c>
      <c r="G157" s="4">
        <f>(F157/C157)</f>
        <v>0</v>
      </c>
    </row>
    <row r="158" spans="1:7" x14ac:dyDescent="0.25">
      <c r="A158" t="s">
        <v>71</v>
      </c>
      <c r="B158" t="s">
        <v>315</v>
      </c>
      <c r="C158">
        <v>1924</v>
      </c>
      <c r="D158">
        <v>1924</v>
      </c>
      <c r="E158" s="1">
        <f>IF(D158&gt;C158,146,IF(AND(D158=C158,D158&gt;0),50,IF(D158=0,0,-1)))</f>
        <v>50</v>
      </c>
      <c r="F158">
        <f>D158-C158</f>
        <v>0</v>
      </c>
      <c r="G158" s="4">
        <f>(F158/C158)</f>
        <v>0</v>
      </c>
    </row>
    <row r="159" spans="1:7" x14ac:dyDescent="0.25">
      <c r="A159" t="s">
        <v>158</v>
      </c>
      <c r="B159" t="s">
        <v>315</v>
      </c>
      <c r="C159">
        <v>1924</v>
      </c>
      <c r="D159">
        <v>1924</v>
      </c>
      <c r="E159" s="1">
        <f>IF(D159&gt;C159,146,IF(AND(D159=C159,D159&gt;0),50,IF(D159=0,0,-1)))</f>
        <v>50</v>
      </c>
      <c r="F159">
        <f>D159-C159</f>
        <v>0</v>
      </c>
      <c r="G159" s="4">
        <f>(F159/C159)</f>
        <v>0</v>
      </c>
    </row>
    <row r="338" spans="3:4" x14ac:dyDescent="0.25">
      <c r="C338">
        <v>242.64</v>
      </c>
    </row>
    <row r="342" spans="3:4" x14ac:dyDescent="0.25">
      <c r="D342">
        <v>242.64</v>
      </c>
    </row>
    <row r="566" spans="1:1" x14ac:dyDescent="0.25">
      <c r="A566" s="2"/>
    </row>
  </sheetData>
  <sortState ref="A1:G160">
    <sortCondition descending="1" ref="C2"/>
  </sortState>
  <conditionalFormatting sqref="E2:E159">
    <cfRule type="iconSet" priority="345">
      <iconSet iconSet="3Arrows">
        <cfvo type="percent" val="0"/>
        <cfvo type="percent" val="33"/>
        <cfvo type="percent" val="67"/>
      </iconSet>
    </cfRule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B142" r:id="rId1"/>
    <hyperlink ref="B116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btnRefresh">
          <controlPr defaultSize="0" autoLine="0" r:id="rId7">
            <anchor moveWithCells="1">
              <from>
                <xdr:col>7</xdr:col>
                <xdr:colOff>76200</xdr:colOff>
                <xdr:row>0</xdr:row>
                <xdr:rowOff>171450</xdr:rowOff>
              </from>
              <to>
                <xdr:col>9</xdr:col>
                <xdr:colOff>304800</xdr:colOff>
                <xdr:row>3</xdr:row>
                <xdr:rowOff>114300</xdr:rowOff>
              </to>
            </anchor>
          </controlPr>
        </control>
      </mc:Choice>
      <mc:Fallback>
        <control shapeId="1025" r:id="rId6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2016-06-20T18:43:09Z</dcterms:modified>
</cp:coreProperties>
</file>