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autoCompressPictures="0"/>
  <bookViews>
    <workbookView xWindow="8220" yWindow="20" windowWidth="29500" windowHeight="12840" tabRatio="500"/>
  </bookViews>
  <sheets>
    <sheet name="Лист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1" i="1" l="1"/>
  <c r="D11" i="1"/>
  <c r="D10" i="1"/>
  <c r="G10" i="1"/>
  <c r="G8" i="1"/>
  <c r="D8" i="1"/>
  <c r="D6" i="1"/>
  <c r="G6" i="1"/>
  <c r="G4" i="1"/>
  <c r="D4" i="1"/>
  <c r="D7" i="1"/>
  <c r="D5" i="1"/>
  <c r="G7" i="1"/>
  <c r="G5" i="1"/>
  <c r="D9" i="1"/>
  <c r="G9" i="1"/>
</calcChain>
</file>

<file path=xl/sharedStrings.xml><?xml version="1.0" encoding="utf-8"?>
<sst xmlns="http://schemas.openxmlformats.org/spreadsheetml/2006/main" count="16" uniqueCount="13">
  <si>
    <t>EURCHF</t>
  </si>
  <si>
    <t>Generic A-TLP 9.02</t>
  </si>
  <si>
    <t>DD %</t>
  </si>
  <si>
    <t>PROFIT/YR</t>
  </si>
  <si>
    <t>Generic A-TLP 11.06</t>
  </si>
  <si>
    <t>GBPUSD</t>
  </si>
  <si>
    <t>USDJPY</t>
  </si>
  <si>
    <t>GBPCAD</t>
  </si>
  <si>
    <t>GBPCHF</t>
  </si>
  <si>
    <t>EURGBP</t>
  </si>
  <si>
    <t>USDCAD</t>
  </si>
  <si>
    <t>USDCHF</t>
  </si>
  <si>
    <t>PROF. FAC.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</si>
</sst>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4" x14ac:knownFonts="1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10" fontId="0" fillId="0" borderId="0" xfId="2" applyNumberFormat="1" applyFont="1" applyAlignment="1">
      <alignment horizontal="center"/>
    </xf>
    <xf numFmtId="9" fontId="0" fillId="0" borderId="0" xfId="2" applyNumberFormat="1" applyFont="1" applyBorder="1" applyAlignment="1">
      <alignment horizontal="center"/>
    </xf>
    <xf numFmtId="2" fontId="0" fillId="0" borderId="5" xfId="2" applyNumberFormat="1" applyFont="1" applyBorder="1" applyAlignment="1">
      <alignment horizontal="center"/>
    </xf>
    <xf numFmtId="2" fontId="0" fillId="0" borderId="8" xfId="2" applyNumberFormat="1" applyFont="1" applyBorder="1" applyAlignment="1">
      <alignment horizontal="center"/>
    </xf>
    <xf numFmtId="2" fontId="0" fillId="0" borderId="5" xfId="1" applyNumberFormat="1" applyFont="1" applyBorder="1" applyAlignment="1">
      <alignment horizontal="center"/>
    </xf>
    <xf numFmtId="9" fontId="0" fillId="0" borderId="4" xfId="2" applyNumberFormat="1" applyFont="1" applyBorder="1" applyAlignment="1">
      <alignment horizontal="center"/>
    </xf>
    <xf numFmtId="9" fontId="0" fillId="0" borderId="6" xfId="2" applyNumberFormat="1" applyFont="1" applyBorder="1" applyAlignment="1">
      <alignment horizontal="center"/>
    </xf>
    <xf numFmtId="9" fontId="0" fillId="0" borderId="7" xfId="2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10" fontId="0" fillId="4" borderId="4" xfId="2" applyNumberFormat="1" applyFont="1" applyFill="1" applyBorder="1" applyAlignment="1">
      <alignment horizontal="center"/>
    </xf>
    <xf numFmtId="10" fontId="0" fillId="4" borderId="6" xfId="2" applyNumberFormat="1" applyFont="1" applyFill="1" applyBorder="1" applyAlignment="1">
      <alignment horizontal="center"/>
    </xf>
    <xf numFmtId="0" fontId="0" fillId="4" borderId="1" xfId="0" applyFill="1" applyBorder="1"/>
    <xf numFmtId="0" fontId="0" fillId="4" borderId="6" xfId="0" applyFill="1" applyBorder="1"/>
    <xf numFmtId="9" fontId="0" fillId="5" borderId="0" xfId="2" applyNumberFormat="1" applyFont="1" applyFill="1" applyBorder="1" applyAlignment="1">
      <alignment horizontal="center"/>
    </xf>
    <xf numFmtId="2" fontId="0" fillId="5" borderId="5" xfId="2" applyNumberFormat="1" applyFont="1" applyFill="1" applyBorder="1" applyAlignment="1">
      <alignment horizontal="center"/>
    </xf>
    <xf numFmtId="2" fontId="0" fillId="5" borderId="5" xfId="1" applyNumberFormat="1" applyFont="1" applyFill="1" applyBorder="1" applyAlignment="1">
      <alignment horizontal="center"/>
    </xf>
    <xf numFmtId="9" fontId="0" fillId="5" borderId="7" xfId="2" applyNumberFormat="1" applyFont="1" applyFill="1" applyBorder="1" applyAlignment="1">
      <alignment horizontal="center"/>
    </xf>
    <xf numFmtId="2" fontId="0" fillId="5" borderId="8" xfId="2" applyNumberFormat="1" applyFont="1" applyFill="1" applyBorder="1" applyAlignment="1">
      <alignment horizontal="center"/>
    </xf>
    <xf numFmtId="9" fontId="0" fillId="5" borderId="4" xfId="2" applyNumberFormat="1" applyFont="1" applyFill="1" applyBorder="1" applyAlignment="1">
      <alignment horizontal="center"/>
    </xf>
  </cellXfs>
  <cellStyles count="25"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Обычный" xfId="0" builtinId="0"/>
    <cellStyle name="Просмотренная гиперссылка" xfId="4" builtinId="9" hidden="1"/>
    <cellStyle name="Просмотренная гиперссылка" xfId="6" builtinId="9" hidden="1"/>
    <cellStyle name="Просмотренная гиперссылка" xfId="8" builtinId="9" hidden="1"/>
    <cellStyle name="Просмотренная гиперссылка" xfId="10" builtinId="9" hidden="1"/>
    <cellStyle name="Просмотренная гиперссылка" xfId="12" builtinId="9" hidden="1"/>
    <cellStyle name="Просмотренная гиперссылка" xfId="14" builtinId="9" hidden="1"/>
    <cellStyle name="Просмотренная гиперссылка" xfId="16" builtinId="9" hidden="1"/>
    <cellStyle name="Просмотренная гиперссылка" xfId="18" builtinId="9" hidden="1"/>
    <cellStyle name="Просмотренная гиперссылка" xfId="20" builtinId="9" hidden="1"/>
    <cellStyle name="Просмотренная гиперссылка" xfId="22" builtinId="9" hidden="1"/>
    <cellStyle name="Просмотренная гиперссылка" xfId="24" builtinId="9" hidden="1"/>
    <cellStyle name="Процентный" xfId="2" builtinId="5"/>
    <cellStyle name="Финансовый" xfId="1" builtinId="3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tabSelected="1" workbookViewId="0">
      <selection activeCell="D14" sqref="D14"/>
    </sheetView>
  </sheetViews>
  <sheetFormatPr baseColWidth="10" defaultRowHeight="15" x14ac:dyDescent="0"/>
  <cols>
    <col min="1" max="1" width="2.83203125" customWidth="1"/>
    <col min="3" max="8" width="9.83203125" customWidth="1"/>
    <col min="9" max="9" width="2.6640625" customWidth="1"/>
  </cols>
  <sheetData>
    <row r="1" spans="2:8" ht="16" thickBot="1"/>
    <row r="2" spans="2:8">
      <c r="B2" s="21"/>
      <c r="C2" s="9" t="s">
        <v>1</v>
      </c>
      <c r="D2" s="10"/>
      <c r="E2" s="11"/>
      <c r="F2" s="15" t="s">
        <v>4</v>
      </c>
      <c r="G2" s="15"/>
      <c r="H2" s="16"/>
    </row>
    <row r="3" spans="2:8" ht="16" thickBot="1">
      <c r="B3" s="22"/>
      <c r="C3" s="12" t="s">
        <v>2</v>
      </c>
      <c r="D3" s="13" t="s">
        <v>3</v>
      </c>
      <c r="E3" s="14" t="s">
        <v>12</v>
      </c>
      <c r="F3" s="17" t="s">
        <v>2</v>
      </c>
      <c r="G3" s="17" t="s">
        <v>3</v>
      </c>
      <c r="H3" s="18" t="s">
        <v>12</v>
      </c>
    </row>
    <row r="4" spans="2:8">
      <c r="B4" s="19" t="s">
        <v>5</v>
      </c>
      <c r="C4" s="6">
        <v>0.12470000000000001</v>
      </c>
      <c r="D4" s="2">
        <f>82/100/5</f>
        <v>0.16399999999999998</v>
      </c>
      <c r="E4" s="3">
        <v>1.51</v>
      </c>
      <c r="F4" s="23">
        <v>0.1794</v>
      </c>
      <c r="G4" s="23">
        <f>81.29/100/5</f>
        <v>0.16258</v>
      </c>
      <c r="H4" s="24">
        <v>1.56</v>
      </c>
    </row>
    <row r="5" spans="2:8">
      <c r="B5" s="19" t="s">
        <v>6</v>
      </c>
      <c r="C5" s="28">
        <v>0.15820000000000001</v>
      </c>
      <c r="D5" s="23">
        <f>93.3/100/5</f>
        <v>0.18659999999999999</v>
      </c>
      <c r="E5" s="24">
        <v>1.6</v>
      </c>
      <c r="F5" s="2">
        <v>0.23039999999999999</v>
      </c>
      <c r="G5" s="2">
        <f>26.43/100/5</f>
        <v>5.2859999999999997E-2</v>
      </c>
      <c r="H5" s="3">
        <v>1.24</v>
      </c>
    </row>
    <row r="6" spans="2:8">
      <c r="B6" s="19" t="s">
        <v>7</v>
      </c>
      <c r="C6" s="6">
        <v>0.2359</v>
      </c>
      <c r="D6" s="2">
        <f>77.9/100/5</f>
        <v>0.15579999999999999</v>
      </c>
      <c r="E6" s="3">
        <v>1.6</v>
      </c>
      <c r="F6" s="23">
        <v>0.16550000000000001</v>
      </c>
      <c r="G6" s="23">
        <f>74.08/100/5</f>
        <v>0.14816000000000001</v>
      </c>
      <c r="H6" s="24">
        <v>1.62</v>
      </c>
    </row>
    <row r="7" spans="2:8">
      <c r="B7" s="19" t="s">
        <v>8</v>
      </c>
      <c r="C7" s="6">
        <v>0.20480000000000001</v>
      </c>
      <c r="D7" s="2">
        <f>70.33/100/5</f>
        <v>0.14066000000000001</v>
      </c>
      <c r="E7" s="3">
        <v>1.59</v>
      </c>
      <c r="F7" s="23">
        <v>0.17979999999999999</v>
      </c>
      <c r="G7" s="23">
        <f>59.46/100/5</f>
        <v>0.11892</v>
      </c>
      <c r="H7" s="24">
        <v>1.76</v>
      </c>
    </row>
    <row r="8" spans="2:8">
      <c r="B8" s="19" t="s">
        <v>9</v>
      </c>
      <c r="C8" s="6">
        <v>0.17219999999999999</v>
      </c>
      <c r="D8" s="2">
        <f>42.95/100/5</f>
        <v>8.5900000000000004E-2</v>
      </c>
      <c r="E8" s="3">
        <v>1.66</v>
      </c>
      <c r="F8" s="23">
        <v>0.1062</v>
      </c>
      <c r="G8" s="23">
        <f>43.01/100/5</f>
        <v>8.6019999999999999E-2</v>
      </c>
      <c r="H8" s="24">
        <v>2.6</v>
      </c>
    </row>
    <row r="9" spans="2:8">
      <c r="B9" s="19" t="s">
        <v>0</v>
      </c>
      <c r="C9" s="6">
        <v>0.12520000000000001</v>
      </c>
      <c r="D9" s="2">
        <f>81/100/5</f>
        <v>0.16200000000000001</v>
      </c>
      <c r="E9" s="5">
        <v>1.58</v>
      </c>
      <c r="F9" s="23">
        <v>0.19639999999999999</v>
      </c>
      <c r="G9" s="23">
        <f>130/100/5</f>
        <v>0.26</v>
      </c>
      <c r="H9" s="25">
        <v>2</v>
      </c>
    </row>
    <row r="10" spans="2:8">
      <c r="B10" s="19" t="s">
        <v>10</v>
      </c>
      <c r="C10" s="6">
        <v>0.1076</v>
      </c>
      <c r="D10" s="2">
        <f>39.18/100/5</f>
        <v>7.8359999999999999E-2</v>
      </c>
      <c r="E10" s="3">
        <v>1.32</v>
      </c>
      <c r="F10" s="23">
        <v>0.10299999999999999</v>
      </c>
      <c r="G10" s="23">
        <f>46.09/100/5</f>
        <v>9.2180000000000012E-2</v>
      </c>
      <c r="H10" s="24">
        <v>1.65</v>
      </c>
    </row>
    <row r="11" spans="2:8" ht="16" thickBot="1">
      <c r="B11" s="20" t="s">
        <v>11</v>
      </c>
      <c r="C11" s="7">
        <v>0.19139999999999999</v>
      </c>
      <c r="D11" s="8">
        <f>40.11/100/5</f>
        <v>8.022E-2</v>
      </c>
      <c r="E11" s="4">
        <v>1.4</v>
      </c>
      <c r="F11" s="26">
        <v>0.15040000000000001</v>
      </c>
      <c r="G11" s="26">
        <f>34.13/100/5</f>
        <v>6.8260000000000015E-2</v>
      </c>
      <c r="H11" s="27">
        <v>1.71</v>
      </c>
    </row>
    <row r="12" spans="2:8">
      <c r="C12" s="1"/>
      <c r="D12" s="1"/>
      <c r="E12" s="1"/>
      <c r="F12" s="1"/>
      <c r="G12" s="1"/>
    </row>
    <row r="13" spans="2:8">
      <c r="C13" s="1"/>
      <c r="D13" s="1"/>
      <c r="E13" s="1"/>
      <c r="F13" s="1"/>
      <c r="G13" s="1"/>
    </row>
  </sheetData>
  <mergeCells count="2">
    <mergeCell ref="C2:E2"/>
    <mergeCell ref="F2:H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Fokin</dc:creator>
  <cp:lastModifiedBy>Igor Fokin</cp:lastModifiedBy>
  <dcterms:created xsi:type="dcterms:W3CDTF">2016-09-06T16:50:13Z</dcterms:created>
  <dcterms:modified xsi:type="dcterms:W3CDTF">2016-09-06T18:55:25Z</dcterms:modified>
</cp:coreProperties>
</file>