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yzhuk\Desktop\Screen\26\"/>
    </mc:Choice>
  </mc:AlternateContent>
  <bookViews>
    <workbookView xWindow="0" yWindow="0" windowWidth="28800" windowHeight="12480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4" i="1" l="1"/>
  <c r="N94" i="1" s="1"/>
  <c r="G94" i="1"/>
  <c r="M94" i="1" s="1"/>
  <c r="F94" i="1"/>
  <c r="L94" i="1" s="1"/>
  <c r="J94" i="1" s="1"/>
  <c r="H93" i="1"/>
  <c r="N93" i="1" s="1"/>
  <c r="G93" i="1"/>
  <c r="M93" i="1" s="1"/>
  <c r="F93" i="1"/>
  <c r="L93" i="1" s="1"/>
  <c r="H92" i="1"/>
  <c r="N92" i="1" s="1"/>
  <c r="G92" i="1"/>
  <c r="M92" i="1" s="1"/>
  <c r="F92" i="1"/>
  <c r="L92" i="1" s="1"/>
  <c r="J92" i="1" s="1"/>
  <c r="L91" i="1"/>
  <c r="H91" i="1"/>
  <c r="N91" i="1" s="1"/>
  <c r="G91" i="1"/>
  <c r="M91" i="1" s="1"/>
  <c r="F91" i="1"/>
  <c r="M90" i="1"/>
  <c r="L90" i="1"/>
  <c r="J90" i="1" s="1"/>
  <c r="H90" i="1"/>
  <c r="N90" i="1" s="1"/>
  <c r="G90" i="1"/>
  <c r="F90" i="1"/>
  <c r="N89" i="1"/>
  <c r="M89" i="1"/>
  <c r="L89" i="1"/>
  <c r="J89" i="1" s="1"/>
  <c r="H89" i="1"/>
  <c r="G89" i="1"/>
  <c r="F89" i="1"/>
  <c r="N88" i="1"/>
  <c r="M88" i="1"/>
  <c r="H88" i="1"/>
  <c r="G88" i="1"/>
  <c r="F88" i="1"/>
  <c r="L88" i="1" s="1"/>
  <c r="J88" i="1" s="1"/>
  <c r="N87" i="1"/>
  <c r="H87" i="1"/>
  <c r="G87" i="1"/>
  <c r="M87" i="1" s="1"/>
  <c r="F87" i="1"/>
  <c r="L87" i="1" s="1"/>
  <c r="J87" i="1" s="1"/>
  <c r="K94" i="1" s="1"/>
  <c r="O94" i="1" s="1"/>
  <c r="H86" i="1"/>
  <c r="N86" i="1" s="1"/>
  <c r="G86" i="1"/>
  <c r="M86" i="1" s="1"/>
  <c r="F86" i="1"/>
  <c r="L86" i="1" s="1"/>
  <c r="J86" i="1" s="1"/>
  <c r="K93" i="1" s="1"/>
  <c r="O93" i="1" s="1"/>
  <c r="H85" i="1"/>
  <c r="N85" i="1" s="1"/>
  <c r="G85" i="1"/>
  <c r="M85" i="1" s="1"/>
  <c r="F85" i="1"/>
  <c r="L85" i="1" s="1"/>
  <c r="H84" i="1"/>
  <c r="N84" i="1" s="1"/>
  <c r="G84" i="1"/>
  <c r="M84" i="1" s="1"/>
  <c r="F84" i="1"/>
  <c r="L84" i="1" s="1"/>
  <c r="L83" i="1"/>
  <c r="H83" i="1"/>
  <c r="N83" i="1" s="1"/>
  <c r="G83" i="1"/>
  <c r="M83" i="1" s="1"/>
  <c r="F83" i="1"/>
  <c r="M82" i="1"/>
  <c r="L82" i="1"/>
  <c r="J82" i="1" s="1"/>
  <c r="K89" i="1" s="1"/>
  <c r="O89" i="1" s="1"/>
  <c r="H82" i="1"/>
  <c r="N82" i="1" s="1"/>
  <c r="G82" i="1"/>
  <c r="F82" i="1"/>
  <c r="N81" i="1"/>
  <c r="M81" i="1"/>
  <c r="L81" i="1"/>
  <c r="J81" i="1" s="1"/>
  <c r="K88" i="1" s="1"/>
  <c r="O88" i="1" s="1"/>
  <c r="H81" i="1"/>
  <c r="G81" i="1"/>
  <c r="F81" i="1"/>
  <c r="N80" i="1"/>
  <c r="M80" i="1"/>
  <c r="H80" i="1"/>
  <c r="G80" i="1"/>
  <c r="F80" i="1"/>
  <c r="L80" i="1" s="1"/>
  <c r="J80" i="1" s="1"/>
  <c r="K87" i="1" s="1"/>
  <c r="O87" i="1" s="1"/>
  <c r="N79" i="1"/>
  <c r="H79" i="1"/>
  <c r="G79" i="1"/>
  <c r="M79" i="1" s="1"/>
  <c r="F79" i="1"/>
  <c r="L79" i="1" s="1"/>
  <c r="H78" i="1"/>
  <c r="N78" i="1" s="1"/>
  <c r="G78" i="1"/>
  <c r="M78" i="1" s="1"/>
  <c r="F78" i="1"/>
  <c r="L78" i="1" s="1"/>
  <c r="J78" i="1" s="1"/>
  <c r="K85" i="1" s="1"/>
  <c r="O85" i="1" s="1"/>
  <c r="H77" i="1"/>
  <c r="N77" i="1" s="1"/>
  <c r="G77" i="1"/>
  <c r="M77" i="1" s="1"/>
  <c r="F77" i="1"/>
  <c r="L77" i="1" s="1"/>
  <c r="J77" i="1" s="1"/>
  <c r="K84" i="1" s="1"/>
  <c r="O84" i="1" s="1"/>
  <c r="H76" i="1"/>
  <c r="N76" i="1" s="1"/>
  <c r="G76" i="1"/>
  <c r="M76" i="1" s="1"/>
  <c r="F76" i="1"/>
  <c r="L76" i="1" s="1"/>
  <c r="J76" i="1" s="1"/>
  <c r="K83" i="1" s="1"/>
  <c r="O83" i="1" s="1"/>
  <c r="L75" i="1"/>
  <c r="H75" i="1"/>
  <c r="N75" i="1" s="1"/>
  <c r="G75" i="1"/>
  <c r="M75" i="1" s="1"/>
  <c r="F75" i="1"/>
  <c r="M74" i="1"/>
  <c r="L74" i="1"/>
  <c r="J74" i="1" s="1"/>
  <c r="K81" i="1" s="1"/>
  <c r="O81" i="1" s="1"/>
  <c r="H74" i="1"/>
  <c r="N74" i="1" s="1"/>
  <c r="G74" i="1"/>
  <c r="F74" i="1"/>
  <c r="N73" i="1"/>
  <c r="M73" i="1"/>
  <c r="L73" i="1"/>
  <c r="J73" i="1" s="1"/>
  <c r="K80" i="1" s="1"/>
  <c r="O80" i="1" s="1"/>
  <c r="H73" i="1"/>
  <c r="G73" i="1"/>
  <c r="F73" i="1"/>
  <c r="N72" i="1"/>
  <c r="M72" i="1"/>
  <c r="H72" i="1"/>
  <c r="G72" i="1"/>
  <c r="F72" i="1"/>
  <c r="L72" i="1" s="1"/>
  <c r="J72" i="1" s="1"/>
  <c r="K79" i="1" s="1"/>
  <c r="O79" i="1" s="1"/>
  <c r="N71" i="1"/>
  <c r="H71" i="1"/>
  <c r="G71" i="1"/>
  <c r="M71" i="1" s="1"/>
  <c r="F71" i="1"/>
  <c r="L71" i="1" s="1"/>
  <c r="J71" i="1" s="1"/>
  <c r="K78" i="1" s="1"/>
  <c r="O78" i="1" s="1"/>
  <c r="H70" i="1"/>
  <c r="N70" i="1" s="1"/>
  <c r="G70" i="1"/>
  <c r="M70" i="1" s="1"/>
  <c r="F70" i="1"/>
  <c r="L70" i="1" s="1"/>
  <c r="H69" i="1"/>
  <c r="N69" i="1" s="1"/>
  <c r="G69" i="1"/>
  <c r="M69" i="1" s="1"/>
  <c r="F69" i="1"/>
  <c r="L69" i="1" s="1"/>
  <c r="J69" i="1" s="1"/>
  <c r="K76" i="1" s="1"/>
  <c r="O76" i="1" s="1"/>
  <c r="H68" i="1"/>
  <c r="N68" i="1" s="1"/>
  <c r="G68" i="1"/>
  <c r="M68" i="1" s="1"/>
  <c r="F68" i="1"/>
  <c r="L68" i="1" s="1"/>
  <c r="J68" i="1" s="1"/>
  <c r="K75" i="1" s="1"/>
  <c r="O75" i="1" s="1"/>
  <c r="L67" i="1"/>
  <c r="J67" i="1" s="1"/>
  <c r="K74" i="1" s="1"/>
  <c r="O74" i="1" s="1"/>
  <c r="H67" i="1"/>
  <c r="N67" i="1" s="1"/>
  <c r="G67" i="1"/>
  <c r="M67" i="1" s="1"/>
  <c r="F67" i="1"/>
  <c r="M66" i="1"/>
  <c r="L66" i="1"/>
  <c r="J66" i="1" s="1"/>
  <c r="K73" i="1" s="1"/>
  <c r="O73" i="1" s="1"/>
  <c r="H66" i="1"/>
  <c r="N66" i="1" s="1"/>
  <c r="G66" i="1"/>
  <c r="F66" i="1"/>
  <c r="N65" i="1"/>
  <c r="M65" i="1"/>
  <c r="L65" i="1"/>
  <c r="J65" i="1" s="1"/>
  <c r="K72" i="1" s="1"/>
  <c r="O72" i="1" s="1"/>
  <c r="H65" i="1"/>
  <c r="G65" i="1"/>
  <c r="F65" i="1"/>
  <c r="N64" i="1"/>
  <c r="M64" i="1"/>
  <c r="H64" i="1"/>
  <c r="G64" i="1"/>
  <c r="F64" i="1"/>
  <c r="L64" i="1" s="1"/>
  <c r="J64" i="1" s="1"/>
  <c r="K71" i="1" s="1"/>
  <c r="O71" i="1" s="1"/>
  <c r="N63" i="1"/>
  <c r="H63" i="1"/>
  <c r="G63" i="1"/>
  <c r="M63" i="1" s="1"/>
  <c r="F63" i="1"/>
  <c r="L63" i="1" s="1"/>
  <c r="J63" i="1" s="1"/>
  <c r="K70" i="1" s="1"/>
  <c r="O70" i="1" s="1"/>
  <c r="L62" i="1"/>
  <c r="J62" i="1" s="1"/>
  <c r="K69" i="1" s="1"/>
  <c r="O69" i="1" s="1"/>
  <c r="H62" i="1"/>
  <c r="N62" i="1" s="1"/>
  <c r="G62" i="1"/>
  <c r="M62" i="1" s="1"/>
  <c r="F62" i="1"/>
  <c r="M61" i="1"/>
  <c r="H61" i="1"/>
  <c r="N61" i="1" s="1"/>
  <c r="G61" i="1"/>
  <c r="F61" i="1"/>
  <c r="L61" i="1" s="1"/>
  <c r="J61" i="1" s="1"/>
  <c r="K68" i="1" s="1"/>
  <c r="O68" i="1" s="1"/>
  <c r="N60" i="1"/>
  <c r="H60" i="1"/>
  <c r="G60" i="1"/>
  <c r="M60" i="1" s="1"/>
  <c r="F60" i="1"/>
  <c r="L60" i="1" s="1"/>
  <c r="J60" i="1" s="1"/>
  <c r="K67" i="1" s="1"/>
  <c r="O67" i="1" s="1"/>
  <c r="L59" i="1"/>
  <c r="J59" i="1" s="1"/>
  <c r="K66" i="1" s="1"/>
  <c r="O66" i="1" s="1"/>
  <c r="H59" i="1"/>
  <c r="N59" i="1" s="1"/>
  <c r="G59" i="1"/>
  <c r="M59" i="1" s="1"/>
  <c r="F59" i="1"/>
  <c r="M58" i="1"/>
  <c r="L58" i="1"/>
  <c r="J58" i="1" s="1"/>
  <c r="K65" i="1" s="1"/>
  <c r="O65" i="1" s="1"/>
  <c r="H58" i="1"/>
  <c r="N58" i="1" s="1"/>
  <c r="G58" i="1"/>
  <c r="F58" i="1"/>
  <c r="N57" i="1"/>
  <c r="M57" i="1"/>
  <c r="L57" i="1"/>
  <c r="J57" i="1" s="1"/>
  <c r="K64" i="1" s="1"/>
  <c r="O64" i="1" s="1"/>
  <c r="H57" i="1"/>
  <c r="G57" i="1"/>
  <c r="F57" i="1"/>
  <c r="N56" i="1"/>
  <c r="M56" i="1"/>
  <c r="H56" i="1"/>
  <c r="G56" i="1"/>
  <c r="F56" i="1"/>
  <c r="L56" i="1" s="1"/>
  <c r="J56" i="1" s="1"/>
  <c r="K63" i="1" s="1"/>
  <c r="O63" i="1" s="1"/>
  <c r="N55" i="1"/>
  <c r="H55" i="1"/>
  <c r="G55" i="1"/>
  <c r="M55" i="1" s="1"/>
  <c r="F55" i="1"/>
  <c r="L55" i="1" s="1"/>
  <c r="J55" i="1" s="1"/>
  <c r="K62" i="1" s="1"/>
  <c r="O62" i="1" s="1"/>
  <c r="L54" i="1"/>
  <c r="J54" i="1" s="1"/>
  <c r="K61" i="1" s="1"/>
  <c r="O61" i="1" s="1"/>
  <c r="H54" i="1"/>
  <c r="N54" i="1" s="1"/>
  <c r="G54" i="1"/>
  <c r="M54" i="1" s="1"/>
  <c r="F54" i="1"/>
  <c r="M53" i="1"/>
  <c r="H53" i="1"/>
  <c r="N53" i="1" s="1"/>
  <c r="G53" i="1"/>
  <c r="F53" i="1"/>
  <c r="L53" i="1" s="1"/>
  <c r="J53" i="1" s="1"/>
  <c r="K60" i="1" s="1"/>
  <c r="O60" i="1" s="1"/>
  <c r="N52" i="1"/>
  <c r="H52" i="1"/>
  <c r="G52" i="1"/>
  <c r="M52" i="1" s="1"/>
  <c r="F52" i="1"/>
  <c r="L52" i="1" s="1"/>
  <c r="J52" i="1" s="1"/>
  <c r="K59" i="1" s="1"/>
  <c r="O59" i="1" s="1"/>
  <c r="L51" i="1"/>
  <c r="J51" i="1" s="1"/>
  <c r="K58" i="1" s="1"/>
  <c r="O58" i="1" s="1"/>
  <c r="H51" i="1"/>
  <c r="N51" i="1" s="1"/>
  <c r="G51" i="1"/>
  <c r="M51" i="1" s="1"/>
  <c r="F51" i="1"/>
  <c r="M50" i="1"/>
  <c r="L50" i="1"/>
  <c r="J50" i="1" s="1"/>
  <c r="K57" i="1" s="1"/>
  <c r="O57" i="1" s="1"/>
  <c r="H50" i="1"/>
  <c r="N50" i="1" s="1"/>
  <c r="G50" i="1"/>
  <c r="F50" i="1"/>
  <c r="N49" i="1"/>
  <c r="M49" i="1"/>
  <c r="L49" i="1"/>
  <c r="J49" i="1" s="1"/>
  <c r="K56" i="1" s="1"/>
  <c r="O56" i="1" s="1"/>
  <c r="H49" i="1"/>
  <c r="G49" i="1"/>
  <c r="F49" i="1"/>
  <c r="N48" i="1"/>
  <c r="H48" i="1"/>
  <c r="G48" i="1"/>
  <c r="M48" i="1" s="1"/>
  <c r="F48" i="1"/>
  <c r="L48" i="1" s="1"/>
  <c r="H47" i="1"/>
  <c r="N47" i="1" s="1"/>
  <c r="G47" i="1"/>
  <c r="M47" i="1" s="1"/>
  <c r="F47" i="1"/>
  <c r="L47" i="1" s="1"/>
  <c r="L46" i="1"/>
  <c r="H46" i="1"/>
  <c r="N46" i="1" s="1"/>
  <c r="G46" i="1"/>
  <c r="M46" i="1" s="1"/>
  <c r="F46" i="1"/>
  <c r="M45" i="1"/>
  <c r="L45" i="1"/>
  <c r="J45" i="1"/>
  <c r="K52" i="1" s="1"/>
  <c r="O52" i="1" s="1"/>
  <c r="H45" i="1"/>
  <c r="N45" i="1" s="1"/>
  <c r="G45" i="1"/>
  <c r="F45" i="1"/>
  <c r="N44" i="1"/>
  <c r="M44" i="1"/>
  <c r="L44" i="1"/>
  <c r="J44" i="1"/>
  <c r="K51" i="1" s="1"/>
  <c r="O51" i="1" s="1"/>
  <c r="H44" i="1"/>
  <c r="G44" i="1"/>
  <c r="F44" i="1"/>
  <c r="N43" i="1"/>
  <c r="M43" i="1"/>
  <c r="L43" i="1"/>
  <c r="J43" i="1" s="1"/>
  <c r="K50" i="1" s="1"/>
  <c r="O50" i="1" s="1"/>
  <c r="H43" i="1"/>
  <c r="G43" i="1"/>
  <c r="F43" i="1"/>
  <c r="N42" i="1"/>
  <c r="M42" i="1"/>
  <c r="L42" i="1"/>
  <c r="J42" i="1" s="1"/>
  <c r="K49" i="1" s="1"/>
  <c r="O49" i="1" s="1"/>
  <c r="H42" i="1"/>
  <c r="G42" i="1"/>
  <c r="F42" i="1"/>
  <c r="N41" i="1"/>
  <c r="M41" i="1"/>
  <c r="H41" i="1"/>
  <c r="G41" i="1"/>
  <c r="F41" i="1"/>
  <c r="L41" i="1" s="1"/>
  <c r="J41" i="1" s="1"/>
  <c r="K48" i="1" s="1"/>
  <c r="O48" i="1" s="1"/>
  <c r="N40" i="1"/>
  <c r="H40" i="1"/>
  <c r="G40" i="1"/>
  <c r="M40" i="1" s="1"/>
  <c r="F40" i="1"/>
  <c r="L40" i="1" s="1"/>
  <c r="J40" i="1" s="1"/>
  <c r="K47" i="1" s="1"/>
  <c r="O47" i="1" s="1"/>
  <c r="H39" i="1"/>
  <c r="N39" i="1" s="1"/>
  <c r="G39" i="1"/>
  <c r="M39" i="1" s="1"/>
  <c r="F39" i="1"/>
  <c r="L39" i="1" s="1"/>
  <c r="J39" i="1" s="1"/>
  <c r="K46" i="1" s="1"/>
  <c r="O46" i="1" s="1"/>
  <c r="L38" i="1"/>
  <c r="J38" i="1" s="1"/>
  <c r="K45" i="1" s="1"/>
  <c r="O45" i="1" s="1"/>
  <c r="H38" i="1"/>
  <c r="N38" i="1" s="1"/>
  <c r="G38" i="1"/>
  <c r="M38" i="1" s="1"/>
  <c r="F38" i="1"/>
  <c r="M37" i="1"/>
  <c r="L37" i="1"/>
  <c r="J37" i="1"/>
  <c r="K44" i="1" s="1"/>
  <c r="O44" i="1" s="1"/>
  <c r="H37" i="1"/>
  <c r="N37" i="1" s="1"/>
  <c r="G37" i="1"/>
  <c r="F37" i="1"/>
  <c r="N36" i="1"/>
  <c r="M36" i="1"/>
  <c r="J36" i="1" s="1"/>
  <c r="K43" i="1" s="1"/>
  <c r="O43" i="1" s="1"/>
  <c r="L36" i="1"/>
  <c r="H36" i="1"/>
  <c r="G36" i="1"/>
  <c r="F36" i="1"/>
  <c r="N35" i="1"/>
  <c r="M35" i="1"/>
  <c r="L35" i="1"/>
  <c r="J35" i="1" s="1"/>
  <c r="K42" i="1" s="1"/>
  <c r="O42" i="1" s="1"/>
  <c r="H35" i="1"/>
  <c r="G35" i="1"/>
  <c r="F35" i="1"/>
  <c r="N34" i="1"/>
  <c r="M34" i="1"/>
  <c r="L34" i="1"/>
  <c r="J34" i="1" s="1"/>
  <c r="K41" i="1" s="1"/>
  <c r="O41" i="1" s="1"/>
  <c r="H34" i="1"/>
  <c r="G34" i="1"/>
  <c r="F34" i="1"/>
  <c r="N33" i="1"/>
  <c r="M33" i="1"/>
  <c r="H33" i="1"/>
  <c r="G33" i="1"/>
  <c r="F33" i="1"/>
  <c r="L33" i="1" s="1"/>
  <c r="J33" i="1" s="1"/>
  <c r="K40" i="1" s="1"/>
  <c r="O40" i="1" s="1"/>
  <c r="N32" i="1"/>
  <c r="H32" i="1"/>
  <c r="G32" i="1"/>
  <c r="M32" i="1" s="1"/>
  <c r="F32" i="1"/>
  <c r="L32" i="1" s="1"/>
  <c r="J32" i="1" s="1"/>
  <c r="K39" i="1" s="1"/>
  <c r="O39" i="1" s="1"/>
  <c r="H31" i="1"/>
  <c r="N31" i="1" s="1"/>
  <c r="G31" i="1"/>
  <c r="M31" i="1" s="1"/>
  <c r="F31" i="1"/>
  <c r="L31" i="1" s="1"/>
  <c r="J31" i="1" s="1"/>
  <c r="K38" i="1" s="1"/>
  <c r="O38" i="1" s="1"/>
  <c r="L30" i="1"/>
  <c r="J30" i="1" s="1"/>
  <c r="K37" i="1" s="1"/>
  <c r="O37" i="1" s="1"/>
  <c r="H30" i="1"/>
  <c r="N30" i="1" s="1"/>
  <c r="G30" i="1"/>
  <c r="M30" i="1" s="1"/>
  <c r="F30" i="1"/>
  <c r="M29" i="1"/>
  <c r="L29" i="1"/>
  <c r="J29" i="1"/>
  <c r="K36" i="1" s="1"/>
  <c r="O36" i="1" s="1"/>
  <c r="H29" i="1"/>
  <c r="N29" i="1" s="1"/>
  <c r="G29" i="1"/>
  <c r="F29" i="1"/>
  <c r="N28" i="1"/>
  <c r="M28" i="1"/>
  <c r="H28" i="1"/>
  <c r="G28" i="1"/>
  <c r="F28" i="1"/>
  <c r="L28" i="1" s="1"/>
  <c r="J28" i="1" s="1"/>
  <c r="K35" i="1" s="1"/>
  <c r="O35" i="1" s="1"/>
  <c r="N27" i="1"/>
  <c r="L27" i="1"/>
  <c r="J27" i="1" s="1"/>
  <c r="K34" i="1" s="1"/>
  <c r="O34" i="1" s="1"/>
  <c r="H27" i="1"/>
  <c r="G27" i="1"/>
  <c r="M27" i="1" s="1"/>
  <c r="F27" i="1"/>
  <c r="M26" i="1"/>
  <c r="L26" i="1"/>
  <c r="J26" i="1" s="1"/>
  <c r="K33" i="1" s="1"/>
  <c r="O33" i="1" s="1"/>
  <c r="H26" i="1"/>
  <c r="N26" i="1" s="1"/>
  <c r="G26" i="1"/>
  <c r="F26" i="1"/>
  <c r="N25" i="1"/>
  <c r="M25" i="1"/>
  <c r="H25" i="1"/>
  <c r="G25" i="1"/>
  <c r="F25" i="1"/>
  <c r="L25" i="1" s="1"/>
  <c r="J25" i="1" s="1"/>
  <c r="K32" i="1" s="1"/>
  <c r="O32" i="1" s="1"/>
  <c r="N24" i="1"/>
  <c r="H24" i="1"/>
  <c r="G24" i="1"/>
  <c r="M24" i="1" s="1"/>
  <c r="F24" i="1"/>
  <c r="L24" i="1" s="1"/>
  <c r="J24" i="1" s="1"/>
  <c r="K31" i="1" s="1"/>
  <c r="O31" i="1" s="1"/>
  <c r="H23" i="1"/>
  <c r="N23" i="1" s="1"/>
  <c r="G23" i="1"/>
  <c r="M23" i="1" s="1"/>
  <c r="F23" i="1"/>
  <c r="L23" i="1" s="1"/>
  <c r="J23" i="1" s="1"/>
  <c r="K30" i="1" s="1"/>
  <c r="O30" i="1" s="1"/>
  <c r="L22" i="1"/>
  <c r="J22" i="1" s="1"/>
  <c r="K29" i="1" s="1"/>
  <c r="O29" i="1" s="1"/>
  <c r="H22" i="1"/>
  <c r="N22" i="1" s="1"/>
  <c r="G22" i="1"/>
  <c r="M22" i="1" s="1"/>
  <c r="F22" i="1"/>
  <c r="M21" i="1"/>
  <c r="L21" i="1"/>
  <c r="J21" i="1"/>
  <c r="K28" i="1" s="1"/>
  <c r="O28" i="1" s="1"/>
  <c r="H21" i="1"/>
  <c r="N21" i="1" s="1"/>
  <c r="G21" i="1"/>
  <c r="F21" i="1"/>
  <c r="N20" i="1"/>
  <c r="M20" i="1"/>
  <c r="H20" i="1"/>
  <c r="G20" i="1"/>
  <c r="F20" i="1"/>
  <c r="L20" i="1" s="1"/>
  <c r="J20" i="1" s="1"/>
  <c r="K27" i="1" s="1"/>
  <c r="O27" i="1" s="1"/>
  <c r="N19" i="1"/>
  <c r="L19" i="1"/>
  <c r="J19" i="1" s="1"/>
  <c r="K26" i="1" s="1"/>
  <c r="O26" i="1" s="1"/>
  <c r="H19" i="1"/>
  <c r="G19" i="1"/>
  <c r="M19" i="1" s="1"/>
  <c r="F19" i="1"/>
  <c r="M18" i="1"/>
  <c r="L18" i="1"/>
  <c r="J18" i="1" s="1"/>
  <c r="K25" i="1" s="1"/>
  <c r="O25" i="1" s="1"/>
  <c r="H18" i="1"/>
  <c r="N18" i="1" s="1"/>
  <c r="G18" i="1"/>
  <c r="F18" i="1"/>
  <c r="M17" i="1"/>
  <c r="L17" i="1"/>
  <c r="H17" i="1"/>
  <c r="N17" i="1" s="1"/>
  <c r="G17" i="1"/>
  <c r="F17" i="1"/>
  <c r="N16" i="1"/>
  <c r="L16" i="1"/>
  <c r="H16" i="1"/>
  <c r="G16" i="1"/>
  <c r="M16" i="1" s="1"/>
  <c r="J16" i="1" s="1"/>
  <c r="K23" i="1" s="1"/>
  <c r="O23" i="1" s="1"/>
  <c r="F16" i="1"/>
  <c r="M15" i="1"/>
  <c r="H15" i="1"/>
  <c r="N15" i="1" s="1"/>
  <c r="G15" i="1"/>
  <c r="F15" i="1"/>
  <c r="L15" i="1" s="1"/>
  <c r="L14" i="1"/>
  <c r="H14" i="1"/>
  <c r="N14" i="1" s="1"/>
  <c r="G14" i="1"/>
  <c r="M14" i="1" s="1"/>
  <c r="F14" i="1"/>
  <c r="N13" i="1"/>
  <c r="H13" i="1"/>
  <c r="G13" i="1"/>
  <c r="M13" i="1" s="1"/>
  <c r="F13" i="1"/>
  <c r="L13" i="1" s="1"/>
  <c r="J13" i="1" s="1"/>
  <c r="K20" i="1" s="1"/>
  <c r="O20" i="1" s="1"/>
  <c r="M12" i="1"/>
  <c r="H12" i="1"/>
  <c r="N12" i="1" s="1"/>
  <c r="G12" i="1"/>
  <c r="F12" i="1"/>
  <c r="L12" i="1" s="1"/>
  <c r="N11" i="1"/>
  <c r="L11" i="1"/>
  <c r="H11" i="1"/>
  <c r="G11" i="1"/>
  <c r="M11" i="1" s="1"/>
  <c r="J11" i="1" s="1"/>
  <c r="K18" i="1" s="1"/>
  <c r="O18" i="1" s="1"/>
  <c r="F11" i="1"/>
  <c r="J14" i="1" l="1"/>
  <c r="K21" i="1" s="1"/>
  <c r="O21" i="1" s="1"/>
  <c r="J15" i="1"/>
  <c r="K22" i="1" s="1"/>
  <c r="O22" i="1" s="1"/>
  <c r="J48" i="1"/>
  <c r="K55" i="1" s="1"/>
  <c r="O55" i="1" s="1"/>
  <c r="J85" i="1"/>
  <c r="K92" i="1" s="1"/>
  <c r="O92" i="1" s="1"/>
  <c r="J70" i="1"/>
  <c r="K77" i="1" s="1"/>
  <c r="O77" i="1" s="1"/>
  <c r="J93" i="1"/>
  <c r="J75" i="1"/>
  <c r="K82" i="1" s="1"/>
  <c r="O82" i="1" s="1"/>
  <c r="J12" i="1"/>
  <c r="K19" i="1" s="1"/>
  <c r="O19" i="1" s="1"/>
  <c r="J17" i="1"/>
  <c r="K24" i="1" s="1"/>
  <c r="O24" i="1" s="1"/>
  <c r="J46" i="1"/>
  <c r="K53" i="1" s="1"/>
  <c r="O53" i="1" s="1"/>
  <c r="J83" i="1"/>
  <c r="K90" i="1" s="1"/>
  <c r="O90" i="1" s="1"/>
  <c r="J47" i="1"/>
  <c r="K54" i="1" s="1"/>
  <c r="O54" i="1" s="1"/>
  <c r="J79" i="1"/>
  <c r="K86" i="1" s="1"/>
  <c r="O86" i="1" s="1"/>
  <c r="J84" i="1"/>
  <c r="K91" i="1" s="1"/>
  <c r="O91" i="1" s="1"/>
  <c r="J91" i="1"/>
</calcChain>
</file>

<file path=xl/sharedStrings.xml><?xml version="1.0" encoding="utf-8"?>
<sst xmlns="http://schemas.openxmlformats.org/spreadsheetml/2006/main" count="106" uniqueCount="17">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</sst>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</cellXfs>
  <cellStyles count="1">
    <cellStyle name="Обычный" xfId="0" builtinId="0"/>
  </cellStyles>
  <dxfs count="48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283028</xdr:colOff>
      <xdr:row>13</xdr:row>
      <xdr:rowOff>65314</xdr:rowOff>
    </xdr:from>
    <xdr:to>
      <xdr:col>20</xdr:col>
      <xdr:colOff>171994</xdr:colOff>
      <xdr:row>15</xdr:row>
      <xdr:rowOff>20682</xdr:rowOff>
    </xdr:to>
    <xdr:pic>
      <xdr:nvPicPr>
        <xdr:cNvPr id="2" name="Рисунок 1" descr="C:\Users\ryzhuk\AppData\Local\Temp\enhtmlclip\formula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9878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6.08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ила"/>
      <sheetName val="спец"/>
      <sheetName val="VollyTrade"/>
      <sheetName val="PROFITvsLOSS"/>
      <sheetName val="Correlation"/>
      <sheetName val="VollyTradeTestEUR"/>
      <sheetName val="VollyTradeTest"/>
      <sheetName val="VolHunter"/>
      <sheetName val="COT"/>
      <sheetName val="BigBank"/>
      <sheetName val="DemonFinder"/>
      <sheetName val="VollyStat"/>
      <sheetName val="VolhunterStat"/>
      <sheetName val="Диаграммы"/>
      <sheetName val="СводнаяСтатистика"/>
    </sheetNames>
    <sheetDataSet>
      <sheetData sheetId="0"/>
      <sheetData sheetId="1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AA94"/>
  <sheetViews>
    <sheetView tabSelected="1" zoomScale="80" zoomScaleNormal="80" workbookViewId="0">
      <pane ySplit="3" topLeftCell="A64" activePane="bottomLeft" state="frozen"/>
      <selection pane="bottomLeft" activeCell="O94" sqref="O94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1" width="11.375" customWidth="1"/>
  </cols>
  <sheetData>
    <row r="2" spans="1:27" x14ac:dyDescent="0.2">
      <c r="F2" s="2" t="s">
        <v>0</v>
      </c>
      <c r="G2" s="2" t="s">
        <v>1</v>
      </c>
      <c r="H2" s="2" t="s">
        <v>2</v>
      </c>
    </row>
    <row r="3" spans="1:27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P3" s="6" t="s">
        <v>9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N4" s="7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IF(SUM(L11:N11)&gt;=2,1,IF(SUM(L11:N11)&lt;=-2,-1,0))</f>
        <v>-1</v>
      </c>
      <c r="K11" s="10"/>
      <c r="L11" s="10">
        <f>IF(F11&gt;5%,1,IF(F11&lt;-5%,-1,0))</f>
        <v>0</v>
      </c>
      <c r="M11" s="10">
        <f>IF(G11&gt;5%,1,IF(G11&lt;-5%,-1,0))</f>
        <v>-1</v>
      </c>
      <c r="N11" s="13">
        <f>IF(H11&gt;5%,1,IF(H11&lt;-5%,-1,0))</f>
        <v>-1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IF(SUM(L12:N12)&gt;=2,1,IF(SUM(L12:N12)&lt;=-2,-1,0))</f>
        <v>0</v>
      </c>
      <c r="K12" s="15"/>
      <c r="L12" s="16">
        <f t="shared" ref="L12:N27" si="3">IF(F12&gt;5%,1,IF(F12&lt;-5%,-1,0))</f>
        <v>0</v>
      </c>
      <c r="M12" s="16">
        <f t="shared" si="3"/>
        <v>1</v>
      </c>
      <c r="N12" s="19">
        <f t="shared" si="3"/>
        <v>-1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6">
        <f t="shared" si="3"/>
        <v>0</v>
      </c>
      <c r="M13" s="16">
        <f t="shared" si="3"/>
        <v>1</v>
      </c>
      <c r="N13" s="19">
        <f t="shared" si="3"/>
        <v>-1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6">
        <f t="shared" si="3"/>
        <v>0</v>
      </c>
      <c r="M14" s="16">
        <f t="shared" si="3"/>
        <v>1</v>
      </c>
      <c r="N14" s="19">
        <f t="shared" si="3"/>
        <v>1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6">
        <f t="shared" si="3"/>
        <v>1</v>
      </c>
      <c r="M15" s="16">
        <f t="shared" si="3"/>
        <v>0</v>
      </c>
      <c r="N15" s="19">
        <f t="shared" si="3"/>
        <v>0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6">
        <f t="shared" si="3"/>
        <v>-1</v>
      </c>
      <c r="M16" s="16">
        <f t="shared" si="3"/>
        <v>-1</v>
      </c>
      <c r="N16" s="19">
        <f t="shared" si="3"/>
        <v>1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2">
        <f t="shared" si="3"/>
        <v>-1</v>
      </c>
      <c r="M17" s="22">
        <f t="shared" si="3"/>
        <v>-1</v>
      </c>
      <c r="N17" s="25">
        <f t="shared" si="3"/>
        <v>-1</v>
      </c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IF(SUM(L18:M18)&gt;=2,1,IF(SUM(L18:M18)&lt;=-2,-1,0))</f>
        <v>1</v>
      </c>
      <c r="K18" s="26">
        <f>IF(AND(J11=-1,(I11-I18)&gt;0),1,IF(AND(J11=1,(I18-I11)&gt;0),-1,0))</f>
        <v>1</v>
      </c>
      <c r="L18" s="10">
        <f t="shared" si="3"/>
        <v>1</v>
      </c>
      <c r="M18" s="10">
        <f t="shared" si="3"/>
        <v>1</v>
      </c>
      <c r="N18" s="13">
        <f t="shared" si="3"/>
        <v>0</v>
      </c>
      <c r="O18">
        <f>IF(OR(K18=1,K18=-1),ABS(I18-I11),0)</f>
        <v>3.9000000000000146E-3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IF(SUM(L19:M19)&gt;=2,1,IF(SUM(L19:M19)&lt;=-2,-1,0))</f>
        <v>0</v>
      </c>
      <c r="K19" s="15">
        <f t="shared" ref="K19:K24" si="7">IF(AND(J12=-1,(I12-I19)&gt;0),1,IF(AND(J12=1,(I19-I12)&gt;0),-1,0))</f>
        <v>0</v>
      </c>
      <c r="L19" s="16">
        <f t="shared" si="3"/>
        <v>0</v>
      </c>
      <c r="M19" s="16">
        <f t="shared" si="3"/>
        <v>1</v>
      </c>
      <c r="N19" s="19">
        <f t="shared" si="3"/>
        <v>1</v>
      </c>
      <c r="O19">
        <f t="shared" ref="O19:O82" si="8">IF(OR(K19=1,K19=-1),ABS(I19-I12),0)</f>
        <v>0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6">
        <f t="shared" si="3"/>
        <v>1</v>
      </c>
      <c r="M20" s="16">
        <f t="shared" si="3"/>
        <v>1</v>
      </c>
      <c r="N20" s="19">
        <f t="shared" si="3"/>
        <v>-1</v>
      </c>
      <c r="O20">
        <f t="shared" si="8"/>
        <v>0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6">
        <f t="shared" si="3"/>
        <v>0</v>
      </c>
      <c r="M21" s="16">
        <f t="shared" si="3"/>
        <v>0</v>
      </c>
      <c r="N21" s="19">
        <f t="shared" si="3"/>
        <v>0</v>
      </c>
      <c r="O21">
        <f t="shared" si="8"/>
        <v>1.5300000000000091E-2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6">
        <f t="shared" si="3"/>
        <v>1</v>
      </c>
      <c r="M22" s="16">
        <f t="shared" si="3"/>
        <v>0</v>
      </c>
      <c r="N22" s="19">
        <f t="shared" si="3"/>
        <v>0</v>
      </c>
      <c r="O22">
        <f t="shared" si="8"/>
        <v>0</v>
      </c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6">
        <f t="shared" si="3"/>
        <v>-1</v>
      </c>
      <c r="M23" s="16">
        <f t="shared" si="3"/>
        <v>-1</v>
      </c>
      <c r="N23" s="19">
        <f t="shared" si="3"/>
        <v>-1</v>
      </c>
      <c r="O23">
        <f t="shared" si="8"/>
        <v>0</v>
      </c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2">
        <f t="shared" si="3"/>
        <v>-1</v>
      </c>
      <c r="M24" s="22">
        <f t="shared" si="3"/>
        <v>-1</v>
      </c>
      <c r="N24" s="25">
        <f t="shared" si="3"/>
        <v>1</v>
      </c>
      <c r="O24">
        <f t="shared" si="8"/>
        <v>9.6300000000001091</v>
      </c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10">
        <f t="shared" si="3"/>
        <v>0</v>
      </c>
      <c r="M25" s="10">
        <f t="shared" si="3"/>
        <v>-1</v>
      </c>
      <c r="N25" s="13">
        <f t="shared" si="3"/>
        <v>0</v>
      </c>
      <c r="O25">
        <f t="shared" si="8"/>
        <v>0</v>
      </c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6">
        <f t="shared" si="3"/>
        <v>0</v>
      </c>
      <c r="M26" s="16">
        <f t="shared" si="3"/>
        <v>1</v>
      </c>
      <c r="N26" s="19">
        <f t="shared" si="3"/>
        <v>1</v>
      </c>
      <c r="O26">
        <f t="shared" si="8"/>
        <v>0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6">
        <f t="shared" si="3"/>
        <v>0</v>
      </c>
      <c r="M27" s="16">
        <f t="shared" si="3"/>
        <v>1</v>
      </c>
      <c r="N27" s="19">
        <f t="shared" si="3"/>
        <v>-1</v>
      </c>
      <c r="O27">
        <f t="shared" si="8"/>
        <v>1.319999999999999E-2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6">
        <f t="shared" ref="L28:N43" si="11">IF(F28&gt;5%,1,IF(F28&lt;-5%,-1,0))</f>
        <v>0</v>
      </c>
      <c r="M28" s="16">
        <f t="shared" si="11"/>
        <v>-1</v>
      </c>
      <c r="N28" s="19">
        <f t="shared" si="11"/>
        <v>0</v>
      </c>
      <c r="O28">
        <f t="shared" si="8"/>
        <v>0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6">
        <f t="shared" si="11"/>
        <v>1</v>
      </c>
      <c r="M29" s="16">
        <f t="shared" si="11"/>
        <v>0</v>
      </c>
      <c r="N29" s="19">
        <f t="shared" si="11"/>
        <v>0</v>
      </c>
      <c r="O29">
        <f t="shared" si="8"/>
        <v>0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6">
        <f t="shared" si="11"/>
        <v>-1</v>
      </c>
      <c r="M30" s="16">
        <f t="shared" si="11"/>
        <v>0</v>
      </c>
      <c r="N30" s="19">
        <f t="shared" si="11"/>
        <v>-1</v>
      </c>
      <c r="O30">
        <f t="shared" si="8"/>
        <v>9.099999999999997E-3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2">
        <f t="shared" si="11"/>
        <v>1</v>
      </c>
      <c r="M31" s="22">
        <f t="shared" si="11"/>
        <v>1</v>
      </c>
      <c r="N31" s="25">
        <f t="shared" si="11"/>
        <v>1</v>
      </c>
      <c r="O31">
        <f t="shared" si="8"/>
        <v>12.369999999999891</v>
      </c>
    </row>
    <row r="32" spans="1:27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10">
        <f t="shared" si="11"/>
        <v>-1</v>
      </c>
      <c r="M32" s="10">
        <f t="shared" si="11"/>
        <v>-1</v>
      </c>
      <c r="N32" s="13">
        <f t="shared" si="11"/>
        <v>0</v>
      </c>
      <c r="O32">
        <f t="shared" si="8"/>
        <v>0</v>
      </c>
    </row>
    <row r="33" spans="1:15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6">
        <f t="shared" si="11"/>
        <v>-1</v>
      </c>
      <c r="M33" s="16">
        <f t="shared" si="11"/>
        <v>1</v>
      </c>
      <c r="N33" s="19">
        <f t="shared" si="11"/>
        <v>-1</v>
      </c>
      <c r="O33">
        <f t="shared" si="8"/>
        <v>0</v>
      </c>
    </row>
    <row r="34" spans="1:15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6">
        <f t="shared" si="11"/>
        <v>0</v>
      </c>
      <c r="M34" s="16">
        <f t="shared" si="11"/>
        <v>1</v>
      </c>
      <c r="N34" s="19">
        <f t="shared" si="11"/>
        <v>-1</v>
      </c>
      <c r="O34">
        <f t="shared" si="8"/>
        <v>0</v>
      </c>
    </row>
    <row r="35" spans="1:15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6">
        <f t="shared" si="11"/>
        <v>-1</v>
      </c>
      <c r="M35" s="16">
        <f t="shared" si="11"/>
        <v>0</v>
      </c>
      <c r="N35" s="19">
        <f t="shared" si="11"/>
        <v>1</v>
      </c>
      <c r="O35">
        <f t="shared" si="8"/>
        <v>0</v>
      </c>
    </row>
    <row r="36" spans="1:15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6">
        <f t="shared" si="11"/>
        <v>-1</v>
      </c>
      <c r="M36" s="16">
        <f t="shared" si="11"/>
        <v>1</v>
      </c>
      <c r="N36" s="19">
        <f t="shared" si="11"/>
        <v>-1</v>
      </c>
      <c r="O36">
        <f t="shared" si="8"/>
        <v>0</v>
      </c>
    </row>
    <row r="37" spans="1:15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6">
        <f t="shared" si="11"/>
        <v>1</v>
      </c>
      <c r="M37" s="16">
        <f t="shared" si="11"/>
        <v>0</v>
      </c>
      <c r="N37" s="19">
        <f t="shared" si="11"/>
        <v>1</v>
      </c>
      <c r="O37">
        <f t="shared" si="8"/>
        <v>0</v>
      </c>
    </row>
    <row r="38" spans="1:15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2">
        <f t="shared" si="11"/>
        <v>-1</v>
      </c>
      <c r="M38" s="22">
        <f t="shared" si="11"/>
        <v>-1</v>
      </c>
      <c r="N38" s="25">
        <f t="shared" si="11"/>
        <v>-1</v>
      </c>
      <c r="O38">
        <f t="shared" si="8"/>
        <v>0</v>
      </c>
    </row>
    <row r="39" spans="1:15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10">
        <f t="shared" si="11"/>
        <v>-1</v>
      </c>
      <c r="M39" s="10">
        <f t="shared" si="11"/>
        <v>-1</v>
      </c>
      <c r="N39" s="13">
        <f t="shared" si="11"/>
        <v>1</v>
      </c>
      <c r="O39">
        <f t="shared" si="8"/>
        <v>1.8000000000000238E-3</v>
      </c>
    </row>
    <row r="40" spans="1:15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6">
        <f t="shared" si="11"/>
        <v>-1</v>
      </c>
      <c r="M40" s="16">
        <f t="shared" si="11"/>
        <v>-1</v>
      </c>
      <c r="N40" s="19">
        <f t="shared" si="11"/>
        <v>1</v>
      </c>
      <c r="O40">
        <f t="shared" si="8"/>
        <v>0</v>
      </c>
    </row>
    <row r="41" spans="1:15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6">
        <f t="shared" si="11"/>
        <v>1</v>
      </c>
      <c r="M41" s="16">
        <f t="shared" si="11"/>
        <v>1</v>
      </c>
      <c r="N41" s="19">
        <f t="shared" si="11"/>
        <v>-1</v>
      </c>
      <c r="O41">
        <f t="shared" si="8"/>
        <v>0</v>
      </c>
    </row>
    <row r="42" spans="1:15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6">
        <f t="shared" si="11"/>
        <v>0</v>
      </c>
      <c r="M42" s="16">
        <f t="shared" si="11"/>
        <v>1</v>
      </c>
      <c r="N42" s="19">
        <f t="shared" si="11"/>
        <v>0</v>
      </c>
      <c r="O42">
        <f t="shared" si="8"/>
        <v>0</v>
      </c>
    </row>
    <row r="43" spans="1:15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6">
        <f t="shared" si="11"/>
        <v>1</v>
      </c>
      <c r="M43" s="16">
        <f t="shared" si="11"/>
        <v>0</v>
      </c>
      <c r="N43" s="19">
        <f t="shared" si="11"/>
        <v>-1</v>
      </c>
      <c r="O43">
        <f t="shared" si="8"/>
        <v>0</v>
      </c>
    </row>
    <row r="44" spans="1:15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6">
        <f t="shared" ref="L44:N59" si="16">IF(F44&gt;5%,1,IF(F44&lt;-5%,-1,0))</f>
        <v>-1</v>
      </c>
      <c r="M44" s="16">
        <f t="shared" si="16"/>
        <v>-1</v>
      </c>
      <c r="N44" s="19">
        <f t="shared" si="16"/>
        <v>1</v>
      </c>
      <c r="O44">
        <f t="shared" si="8"/>
        <v>0</v>
      </c>
    </row>
    <row r="45" spans="1:15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2">
        <f t="shared" si="16"/>
        <v>-1</v>
      </c>
      <c r="M45" s="22">
        <f t="shared" si="16"/>
        <v>-1</v>
      </c>
      <c r="N45" s="25">
        <f t="shared" si="16"/>
        <v>-1</v>
      </c>
      <c r="O45">
        <f t="shared" si="8"/>
        <v>0</v>
      </c>
    </row>
    <row r="46" spans="1:15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IF(SUM(L46:M46)&gt;=2,1,IF(SUM(L46:M46)&lt;=-2,-1,0))</f>
        <v>-1</v>
      </c>
      <c r="K46" s="9">
        <f>IF(AND(J39=-1,(I39-I46)&gt;0),1,IF(AND(J39=1,(I46-I39)&gt;0),-1,0))</f>
        <v>1</v>
      </c>
      <c r="L46" s="10">
        <f t="shared" si="16"/>
        <v>-1</v>
      </c>
      <c r="M46" s="10">
        <f t="shared" si="16"/>
        <v>-1</v>
      </c>
      <c r="N46" s="13">
        <f t="shared" si="16"/>
        <v>-1</v>
      </c>
      <c r="O46">
        <f t="shared" si="8"/>
        <v>1.7099999999999893E-2</v>
      </c>
    </row>
    <row r="47" spans="1:15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6">
        <f t="shared" si="16"/>
        <v>-1</v>
      </c>
      <c r="M47" s="16">
        <f t="shared" si="16"/>
        <v>-1</v>
      </c>
      <c r="N47" s="19">
        <f t="shared" si="16"/>
        <v>-1</v>
      </c>
      <c r="O47">
        <f t="shared" si="8"/>
        <v>6.2999999999999723E-3</v>
      </c>
    </row>
    <row r="48" spans="1:15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6">
        <f t="shared" si="16"/>
        <v>1</v>
      </c>
      <c r="M48" s="16">
        <f t="shared" si="16"/>
        <v>1</v>
      </c>
      <c r="N48" s="19">
        <f t="shared" si="16"/>
        <v>1</v>
      </c>
      <c r="O48">
        <f t="shared" si="8"/>
        <v>0</v>
      </c>
    </row>
    <row r="49" spans="1:15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6">
        <f t="shared" si="16"/>
        <v>0</v>
      </c>
      <c r="M49" s="16">
        <f t="shared" si="16"/>
        <v>0</v>
      </c>
      <c r="N49" s="19">
        <f t="shared" si="16"/>
        <v>0</v>
      </c>
      <c r="O49">
        <f t="shared" si="8"/>
        <v>0</v>
      </c>
    </row>
    <row r="50" spans="1:15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6">
        <f t="shared" si="16"/>
        <v>1</v>
      </c>
      <c r="M50" s="16">
        <f t="shared" si="16"/>
        <v>0</v>
      </c>
      <c r="N50" s="19">
        <f t="shared" si="16"/>
        <v>0</v>
      </c>
      <c r="O50">
        <f t="shared" si="8"/>
        <v>0</v>
      </c>
    </row>
    <row r="51" spans="1:15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6">
        <f t="shared" si="16"/>
        <v>1</v>
      </c>
      <c r="M51" s="16">
        <f t="shared" si="16"/>
        <v>0</v>
      </c>
      <c r="N51" s="19">
        <f t="shared" si="16"/>
        <v>1</v>
      </c>
      <c r="O51">
        <f t="shared" si="8"/>
        <v>3.7000000000000366E-3</v>
      </c>
    </row>
    <row r="52" spans="1:15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2">
        <f t="shared" si="16"/>
        <v>0</v>
      </c>
      <c r="M52" s="22">
        <f t="shared" si="16"/>
        <v>0</v>
      </c>
      <c r="N52" s="25">
        <f t="shared" si="16"/>
        <v>-1</v>
      </c>
      <c r="O52">
        <f t="shared" si="8"/>
        <v>25.850000000000136</v>
      </c>
    </row>
    <row r="53" spans="1:15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94" si="21">IF(SUM(L53:M53)&gt;=2,1,IF(SUM(L53:M53)&lt;=-2,-1,0))</f>
        <v>-1</v>
      </c>
      <c r="K53" s="9">
        <f>IF(AND(J46=-1,(I46-I53)&gt;0),1,IF(AND(J46=1,(I53-I46)&gt;0),-1,0))</f>
        <v>1</v>
      </c>
      <c r="L53" s="10">
        <f t="shared" si="16"/>
        <v>-1</v>
      </c>
      <c r="M53" s="10">
        <f t="shared" si="16"/>
        <v>-1</v>
      </c>
      <c r="N53" s="13">
        <f t="shared" si="16"/>
        <v>1</v>
      </c>
      <c r="O53">
        <f t="shared" si="8"/>
        <v>1.2599999999999945E-2</v>
      </c>
    </row>
    <row r="54" spans="1:15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6">
        <f t="shared" si="16"/>
        <v>0</v>
      </c>
      <c r="M54" s="16">
        <f t="shared" si="16"/>
        <v>1</v>
      </c>
      <c r="N54" s="19">
        <f t="shared" si="16"/>
        <v>-1</v>
      </c>
      <c r="O54">
        <f t="shared" si="8"/>
        <v>1.6999999999999904E-2</v>
      </c>
    </row>
    <row r="55" spans="1:15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6">
        <f t="shared" si="16"/>
        <v>0</v>
      </c>
      <c r="M55" s="16">
        <f t="shared" si="16"/>
        <v>1</v>
      </c>
      <c r="N55" s="19">
        <f t="shared" si="16"/>
        <v>-1</v>
      </c>
      <c r="O55">
        <f t="shared" si="8"/>
        <v>0</v>
      </c>
    </row>
    <row r="56" spans="1:15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6">
        <f t="shared" si="16"/>
        <v>0</v>
      </c>
      <c r="M56" s="16">
        <f t="shared" si="16"/>
        <v>0</v>
      </c>
      <c r="N56" s="19">
        <f t="shared" si="16"/>
        <v>0</v>
      </c>
      <c r="O56">
        <f t="shared" si="8"/>
        <v>0</v>
      </c>
    </row>
    <row r="57" spans="1:15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6">
        <f t="shared" si="16"/>
        <v>1</v>
      </c>
      <c r="M57" s="16">
        <f t="shared" si="16"/>
        <v>1</v>
      </c>
      <c r="N57" s="19">
        <f t="shared" si="16"/>
        <v>-1</v>
      </c>
      <c r="O57">
        <f t="shared" si="8"/>
        <v>0</v>
      </c>
    </row>
    <row r="58" spans="1:15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6">
        <f t="shared" si="16"/>
        <v>1</v>
      </c>
      <c r="M58" s="16">
        <f t="shared" si="16"/>
        <v>0</v>
      </c>
      <c r="N58" s="19">
        <f t="shared" si="16"/>
        <v>-1</v>
      </c>
      <c r="O58">
        <f t="shared" si="8"/>
        <v>0</v>
      </c>
    </row>
    <row r="59" spans="1:15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2">
        <f t="shared" si="16"/>
        <v>-1</v>
      </c>
      <c r="M59" s="22">
        <f t="shared" si="16"/>
        <v>-1</v>
      </c>
      <c r="N59" s="25">
        <f t="shared" si="16"/>
        <v>1</v>
      </c>
      <c r="O59">
        <f t="shared" si="8"/>
        <v>0</v>
      </c>
    </row>
    <row r="60" spans="1:15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10">
        <f t="shared" ref="L60:N75" si="24">IF(F60&gt;5%,1,IF(F60&lt;-5%,-1,0))</f>
        <v>-1</v>
      </c>
      <c r="M60" s="10">
        <f t="shared" si="24"/>
        <v>-1</v>
      </c>
      <c r="N60" s="13">
        <f t="shared" si="24"/>
        <v>1</v>
      </c>
      <c r="O60">
        <f t="shared" si="8"/>
        <v>0</v>
      </c>
    </row>
    <row r="61" spans="1:15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6">
        <f t="shared" si="24"/>
        <v>0</v>
      </c>
      <c r="M61" s="16">
        <f t="shared" si="24"/>
        <v>-1</v>
      </c>
      <c r="N61" s="19">
        <f t="shared" si="24"/>
        <v>1</v>
      </c>
      <c r="O61">
        <f t="shared" si="8"/>
        <v>0</v>
      </c>
    </row>
    <row r="62" spans="1:15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6">
        <f t="shared" si="24"/>
        <v>0</v>
      </c>
      <c r="M62" s="16">
        <f t="shared" si="24"/>
        <v>1</v>
      </c>
      <c r="N62" s="19" t="e">
        <f t="shared" si="24"/>
        <v>#DIV/0!</v>
      </c>
      <c r="O62">
        <f t="shared" si="8"/>
        <v>0</v>
      </c>
    </row>
    <row r="63" spans="1:15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6">
        <f t="shared" si="24"/>
        <v>-1</v>
      </c>
      <c r="M63" s="16">
        <f t="shared" si="24"/>
        <v>-1</v>
      </c>
      <c r="N63" s="19">
        <f t="shared" si="24"/>
        <v>-1</v>
      </c>
      <c r="O63">
        <f t="shared" si="8"/>
        <v>0</v>
      </c>
    </row>
    <row r="64" spans="1:15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6">
        <f t="shared" si="24"/>
        <v>1</v>
      </c>
      <c r="M64" s="16">
        <f t="shared" si="24"/>
        <v>0</v>
      </c>
      <c r="N64" s="19">
        <f t="shared" si="24"/>
        <v>1</v>
      </c>
      <c r="O64">
        <f t="shared" si="8"/>
        <v>7.9999999999998295E-2</v>
      </c>
    </row>
    <row r="65" spans="1:15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6">
        <f t="shared" si="24"/>
        <v>1</v>
      </c>
      <c r="M65" s="16">
        <f t="shared" si="24"/>
        <v>0</v>
      </c>
      <c r="N65" s="19">
        <f t="shared" si="24"/>
        <v>1</v>
      </c>
      <c r="O65">
        <f t="shared" si="8"/>
        <v>0</v>
      </c>
    </row>
    <row r="66" spans="1:15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2">
        <f t="shared" si="24"/>
        <v>1</v>
      </c>
      <c r="M66" s="22">
        <f t="shared" si="24"/>
        <v>1</v>
      </c>
      <c r="N66" s="25">
        <f t="shared" si="24"/>
        <v>-1</v>
      </c>
      <c r="O66">
        <f t="shared" si="8"/>
        <v>7.9100000000000819</v>
      </c>
    </row>
    <row r="67" spans="1:15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10">
        <f t="shared" si="24"/>
        <v>-1</v>
      </c>
      <c r="M67" s="10">
        <f t="shared" si="24"/>
        <v>-1</v>
      </c>
      <c r="N67" s="13">
        <f t="shared" si="24"/>
        <v>1</v>
      </c>
      <c r="O67">
        <f t="shared" si="8"/>
        <v>0</v>
      </c>
    </row>
    <row r="68" spans="1:15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6">
        <f t="shared" si="24"/>
        <v>0</v>
      </c>
      <c r="M68" s="16">
        <f t="shared" si="24"/>
        <v>-1</v>
      </c>
      <c r="N68" s="19">
        <f t="shared" si="24"/>
        <v>1</v>
      </c>
      <c r="O68">
        <f t="shared" si="8"/>
        <v>0</v>
      </c>
    </row>
    <row r="69" spans="1:15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6">
        <f t="shared" si="24"/>
        <v>-1</v>
      </c>
      <c r="M69" s="16">
        <f t="shared" si="24"/>
        <v>1</v>
      </c>
      <c r="N69" s="19" t="e">
        <f t="shared" si="24"/>
        <v>#DIV/0!</v>
      </c>
      <c r="O69">
        <f t="shared" si="8"/>
        <v>0</v>
      </c>
    </row>
    <row r="70" spans="1:15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6">
        <f t="shared" si="24"/>
        <v>1</v>
      </c>
      <c r="M70" s="16">
        <f t="shared" si="24"/>
        <v>1</v>
      </c>
      <c r="N70" s="19">
        <f t="shared" si="24"/>
        <v>-1</v>
      </c>
      <c r="O70">
        <f t="shared" si="8"/>
        <v>2.3999999999999577E-3</v>
      </c>
    </row>
    <row r="71" spans="1:15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6">
        <f t="shared" si="24"/>
        <v>-1</v>
      </c>
      <c r="M71" s="16">
        <f t="shared" si="24"/>
        <v>-1</v>
      </c>
      <c r="N71" s="19">
        <f t="shared" si="24"/>
        <v>1</v>
      </c>
      <c r="O71">
        <f t="shared" si="8"/>
        <v>0</v>
      </c>
    </row>
    <row r="72" spans="1:15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6">
        <f t="shared" si="24"/>
        <v>1</v>
      </c>
      <c r="M72" s="16">
        <f t="shared" si="24"/>
        <v>0</v>
      </c>
      <c r="N72" s="19">
        <f t="shared" si="24"/>
        <v>-1</v>
      </c>
      <c r="O72">
        <f t="shared" si="8"/>
        <v>0</v>
      </c>
    </row>
    <row r="73" spans="1:15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2">
        <f t="shared" si="24"/>
        <v>-1</v>
      </c>
      <c r="M73" s="22">
        <f t="shared" si="24"/>
        <v>0</v>
      </c>
      <c r="N73" s="25">
        <f t="shared" si="24"/>
        <v>-1</v>
      </c>
      <c r="O73">
        <f t="shared" si="8"/>
        <v>5.7400000000000091</v>
      </c>
    </row>
    <row r="74" spans="1:15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10">
        <f t="shared" si="24"/>
        <v>1</v>
      </c>
      <c r="M74" s="10">
        <f t="shared" si="24"/>
        <v>1</v>
      </c>
      <c r="N74" s="13">
        <f t="shared" si="24"/>
        <v>-1</v>
      </c>
      <c r="O74">
        <f t="shared" si="8"/>
        <v>1.6199999999999992E-2</v>
      </c>
    </row>
    <row r="75" spans="1:15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0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0" si="32">IF(AND(J68=-1,(I68-I75)&gt;0),1,IF(AND(J68=1,(I75-I68)&gt;0),-1,0))</f>
        <v>0</v>
      </c>
      <c r="L75" s="16">
        <f t="shared" si="24"/>
        <v>0</v>
      </c>
      <c r="M75" s="16">
        <f t="shared" si="24"/>
        <v>0</v>
      </c>
      <c r="N75" s="19">
        <f t="shared" si="24"/>
        <v>1</v>
      </c>
      <c r="O75">
        <f t="shared" si="8"/>
        <v>0</v>
      </c>
    </row>
    <row r="76" spans="1:15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94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6">
        <f t="shared" ref="L76:N91" si="34">IF(F76&gt;5%,1,IF(F76&lt;-5%,-1,0))</f>
        <v>-1</v>
      </c>
      <c r="M76" s="16">
        <f t="shared" si="34"/>
        <v>1</v>
      </c>
      <c r="N76" s="19">
        <f t="shared" si="34"/>
        <v>0</v>
      </c>
      <c r="O76">
        <f t="shared" si="8"/>
        <v>0</v>
      </c>
    </row>
    <row r="77" spans="1:15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6">
        <f t="shared" si="34"/>
        <v>1</v>
      </c>
      <c r="M77" s="16">
        <f t="shared" si="34"/>
        <v>1</v>
      </c>
      <c r="N77" s="19">
        <f t="shared" si="34"/>
        <v>1</v>
      </c>
      <c r="O77">
        <f t="shared" si="8"/>
        <v>2.5400000000000089E-2</v>
      </c>
    </row>
    <row r="78" spans="1:15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6">
        <f t="shared" si="34"/>
        <v>-1</v>
      </c>
      <c r="M78" s="16">
        <f t="shared" si="34"/>
        <v>0</v>
      </c>
      <c r="N78" s="19">
        <f t="shared" si="34"/>
        <v>-1</v>
      </c>
      <c r="O78">
        <f t="shared" si="8"/>
        <v>0</v>
      </c>
    </row>
    <row r="79" spans="1:15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6">
        <f t="shared" si="34"/>
        <v>1</v>
      </c>
      <c r="M79" s="16">
        <f t="shared" si="34"/>
        <v>1</v>
      </c>
      <c r="N79" s="19">
        <f t="shared" si="34"/>
        <v>-1</v>
      </c>
      <c r="O79">
        <f t="shared" si="8"/>
        <v>0</v>
      </c>
    </row>
    <row r="80" spans="1:15" x14ac:dyDescent="0.2">
      <c r="A80" s="20">
        <v>24</v>
      </c>
      <c r="B80" s="21" t="s">
        <v>16</v>
      </c>
      <c r="C80" s="22">
        <v>27.54</v>
      </c>
      <c r="D80" s="22">
        <v>69.739999999999995</v>
      </c>
      <c r="E80" s="22">
        <v>12.1</v>
      </c>
      <c r="F80" s="23">
        <f>IF(OR(C80=0,C73=0),"",C80/C73-1)</f>
        <v>0.15714285714285703</v>
      </c>
      <c r="G80" s="23">
        <f t="shared" si="31"/>
        <v>3.4874065873235716E-2</v>
      </c>
      <c r="H80" s="23">
        <f t="shared" si="33"/>
        <v>0.12662942271880806</v>
      </c>
      <c r="I80" s="24">
        <v>1279.55</v>
      </c>
      <c r="J80" s="22">
        <f t="shared" si="21"/>
        <v>0</v>
      </c>
      <c r="K80" s="21">
        <f t="shared" si="32"/>
        <v>0</v>
      </c>
      <c r="L80" s="22">
        <f t="shared" si="34"/>
        <v>1</v>
      </c>
      <c r="M80" s="22">
        <f t="shared" si="34"/>
        <v>0</v>
      </c>
      <c r="N80" s="25">
        <f t="shared" si="34"/>
        <v>1</v>
      </c>
      <c r="O80">
        <f t="shared" si="8"/>
        <v>0</v>
      </c>
    </row>
    <row r="81" spans="1:15" x14ac:dyDescent="0.2">
      <c r="A81" s="8">
        <v>25</v>
      </c>
      <c r="B81" s="9" t="s">
        <v>10</v>
      </c>
      <c r="C81" s="10">
        <v>0</v>
      </c>
      <c r="D81" s="10">
        <v>100</v>
      </c>
      <c r="E81" s="10">
        <v>39.94</v>
      </c>
      <c r="F81" s="11" t="str">
        <f t="shared" ref="F81:F85" si="35">IF(OR(C81=0,C74=0),"",C81/C74-1)</f>
        <v/>
      </c>
      <c r="G81" s="11">
        <f>(D81/D74-1)*-1</f>
        <v>-0.23334977799703993</v>
      </c>
      <c r="H81" s="11">
        <f t="shared" si="33"/>
        <v>-0.52190567392865694</v>
      </c>
      <c r="I81" s="12">
        <v>1.1656</v>
      </c>
      <c r="J81" s="10">
        <f t="shared" si="21"/>
        <v>0</v>
      </c>
      <c r="K81" s="9">
        <f>IF(AND(J74=-1,(I74-I81)&gt;0),1,IF(AND(J74=1,(I81-I74)&gt;0),-1,0))</f>
        <v>-1</v>
      </c>
      <c r="L81" s="10">
        <f t="shared" si="34"/>
        <v>1</v>
      </c>
      <c r="M81" s="10">
        <f t="shared" si="34"/>
        <v>-1</v>
      </c>
      <c r="N81" s="13">
        <f t="shared" si="34"/>
        <v>-1</v>
      </c>
      <c r="O81">
        <f t="shared" si="8"/>
        <v>5.1999999999998714E-3</v>
      </c>
    </row>
    <row r="82" spans="1:15" x14ac:dyDescent="0.2">
      <c r="A82" s="14">
        <v>25</v>
      </c>
      <c r="B82" s="15" t="s">
        <v>11</v>
      </c>
      <c r="C82" s="27">
        <v>31.2</v>
      </c>
      <c r="D82" s="27">
        <v>84.01</v>
      </c>
      <c r="E82" s="27">
        <v>8.6199999999999992</v>
      </c>
      <c r="F82" s="17">
        <f t="shared" si="35"/>
        <v>-0.46529562982005146</v>
      </c>
      <c r="G82" s="17">
        <f t="shared" ref="G82:G87" si="36">IF(D75=0,"",(D82/D75-1)*-1)</f>
        <v>-0.45497055767232419</v>
      </c>
      <c r="H82" s="17">
        <f t="shared" si="33"/>
        <v>-0.9007141211702373</v>
      </c>
      <c r="I82" s="18">
        <v>1.3253999999999999</v>
      </c>
      <c r="J82" s="16">
        <f t="shared" si="21"/>
        <v>-1</v>
      </c>
      <c r="K82" s="15">
        <f t="shared" ref="K82:K87" si="37">IF(AND(J75=-1,(I75-I82)&gt;0),1,IF(AND(J75=1,(I82-I75)&gt;0),-1,0))</f>
        <v>0</v>
      </c>
      <c r="L82" s="16">
        <f t="shared" si="34"/>
        <v>-1</v>
      </c>
      <c r="M82" s="16">
        <f t="shared" si="34"/>
        <v>-1</v>
      </c>
      <c r="N82" s="19">
        <f t="shared" si="34"/>
        <v>-1</v>
      </c>
      <c r="O82">
        <f t="shared" si="8"/>
        <v>0</v>
      </c>
    </row>
    <row r="83" spans="1:15" x14ac:dyDescent="0.2">
      <c r="A83" s="14">
        <v>25</v>
      </c>
      <c r="B83" s="15" t="s">
        <v>12</v>
      </c>
      <c r="C83" s="27">
        <v>75.150000000000006</v>
      </c>
      <c r="D83" s="27">
        <v>10.51</v>
      </c>
      <c r="E83" s="27">
        <v>8.3800000000000008</v>
      </c>
      <c r="F83" s="17">
        <f t="shared" si="35"/>
        <v>-0.1266705403834979</v>
      </c>
      <c r="G83" s="17">
        <f t="shared" si="36"/>
        <v>-4.6810810810810803</v>
      </c>
      <c r="H83" s="17">
        <f t="shared" si="33"/>
        <v>-3.4562211981566726E-2</v>
      </c>
      <c r="I83" s="18">
        <v>0.98740000000000006</v>
      </c>
      <c r="J83" s="16">
        <f t="shared" si="21"/>
        <v>-1</v>
      </c>
      <c r="K83" s="15">
        <f t="shared" si="37"/>
        <v>0</v>
      </c>
      <c r="L83" s="16">
        <f t="shared" si="34"/>
        <v>-1</v>
      </c>
      <c r="M83" s="16">
        <f t="shared" si="34"/>
        <v>-1</v>
      </c>
      <c r="N83" s="19">
        <f t="shared" si="34"/>
        <v>0</v>
      </c>
      <c r="O83">
        <f t="shared" ref="O83:O94" si="38">IF(OR(K83=1,K83=-1),ABS(I83-I76),0)</f>
        <v>0</v>
      </c>
    </row>
    <row r="84" spans="1:15" x14ac:dyDescent="0.2">
      <c r="A84" s="14">
        <v>25</v>
      </c>
      <c r="B84" s="15" t="s">
        <v>13</v>
      </c>
      <c r="C84" s="27">
        <v>72.38</v>
      </c>
      <c r="D84" s="27">
        <v>37.07</v>
      </c>
      <c r="E84" s="27">
        <v>57.32</v>
      </c>
      <c r="F84" s="17">
        <f t="shared" si="35"/>
        <v>0.2067355785261753</v>
      </c>
      <c r="G84" s="17">
        <f t="shared" si="36"/>
        <v>-0.10755900806692575</v>
      </c>
      <c r="H84" s="17">
        <f t="shared" si="33"/>
        <v>-0.27387889536356724</v>
      </c>
      <c r="I84" s="18">
        <v>1.3265</v>
      </c>
      <c r="J84" s="16">
        <f t="shared" si="21"/>
        <v>0</v>
      </c>
      <c r="K84" s="15">
        <f t="shared" si="37"/>
        <v>-1</v>
      </c>
      <c r="L84" s="16">
        <f t="shared" si="34"/>
        <v>1</v>
      </c>
      <c r="M84" s="16">
        <f t="shared" si="34"/>
        <v>-1</v>
      </c>
      <c r="N84" s="19">
        <f t="shared" si="34"/>
        <v>-1</v>
      </c>
      <c r="O84">
        <f t="shared" si="38"/>
        <v>8.899999999999908E-3</v>
      </c>
    </row>
    <row r="85" spans="1:15" x14ac:dyDescent="0.2">
      <c r="A85" s="14">
        <v>25</v>
      </c>
      <c r="B85" s="15" t="s">
        <v>14</v>
      </c>
      <c r="C85" s="27">
        <v>30.08</v>
      </c>
      <c r="D85" s="27">
        <v>66.069999999999993</v>
      </c>
      <c r="E85" s="27">
        <v>96.53</v>
      </c>
      <c r="F85" s="17">
        <f t="shared" si="35"/>
        <v>43.235294117647051</v>
      </c>
      <c r="G85" s="17">
        <f t="shared" si="36"/>
        <v>0.2302225329138996</v>
      </c>
      <c r="H85" s="17">
        <f t="shared" si="33"/>
        <v>6.5805454344705749E-2</v>
      </c>
      <c r="I85" s="18">
        <v>109.94</v>
      </c>
      <c r="J85" s="16">
        <f t="shared" si="21"/>
        <v>1</v>
      </c>
      <c r="K85" s="15">
        <f t="shared" si="37"/>
        <v>0</v>
      </c>
      <c r="L85" s="16">
        <f t="shared" si="34"/>
        <v>1</v>
      </c>
      <c r="M85" s="16">
        <f t="shared" si="34"/>
        <v>1</v>
      </c>
      <c r="N85" s="19">
        <f t="shared" si="34"/>
        <v>1</v>
      </c>
      <c r="O85">
        <f t="shared" si="38"/>
        <v>0</v>
      </c>
    </row>
    <row r="86" spans="1:15" x14ac:dyDescent="0.2">
      <c r="A86" s="14">
        <v>25</v>
      </c>
      <c r="B86" s="15" t="s">
        <v>15</v>
      </c>
      <c r="C86" s="27">
        <v>0</v>
      </c>
      <c r="D86" s="27">
        <v>100</v>
      </c>
      <c r="E86" s="27">
        <v>48.6</v>
      </c>
      <c r="F86" s="17" t="str">
        <f>IF(OR(C86=0,C79=0),"",C86/C79-1)</f>
        <v/>
      </c>
      <c r="G86" s="17">
        <f t="shared" si="36"/>
        <v>-0.10803324099723</v>
      </c>
      <c r="H86" s="17">
        <f t="shared" si="33"/>
        <v>1.2360939431397266E-3</v>
      </c>
      <c r="I86" s="18">
        <v>0.74380000000000002</v>
      </c>
      <c r="J86" s="16">
        <f t="shared" si="21"/>
        <v>0</v>
      </c>
      <c r="K86" s="15">
        <f t="shared" si="37"/>
        <v>-1</v>
      </c>
      <c r="L86" s="16">
        <f t="shared" si="34"/>
        <v>1</v>
      </c>
      <c r="M86" s="16">
        <f t="shared" si="34"/>
        <v>-1</v>
      </c>
      <c r="N86" s="19">
        <f t="shared" si="34"/>
        <v>0</v>
      </c>
      <c r="O86">
        <f t="shared" si="38"/>
        <v>2.9999999999996696E-4</v>
      </c>
    </row>
    <row r="87" spans="1:15" x14ac:dyDescent="0.2">
      <c r="A87" s="20">
        <v>25</v>
      </c>
      <c r="B87" s="21" t="s">
        <v>16</v>
      </c>
      <c r="C87" s="22">
        <v>13.09</v>
      </c>
      <c r="D87" s="22">
        <v>85.22</v>
      </c>
      <c r="E87" s="22">
        <v>28.7</v>
      </c>
      <c r="F87" s="23">
        <f>IF(OR(C87=0,C80=0),"",C87/C80-1)</f>
        <v>-0.52469135802469136</v>
      </c>
      <c r="G87" s="23">
        <f t="shared" si="36"/>
        <v>-0.22196730714080881</v>
      </c>
      <c r="H87" s="23">
        <f t="shared" si="33"/>
        <v>1.3719008264462809</v>
      </c>
      <c r="I87" s="24">
        <v>1269</v>
      </c>
      <c r="J87" s="22">
        <f t="shared" si="21"/>
        <v>-1</v>
      </c>
      <c r="K87" s="21">
        <f t="shared" si="37"/>
        <v>0</v>
      </c>
      <c r="L87" s="22">
        <f t="shared" si="34"/>
        <v>-1</v>
      </c>
      <c r="M87" s="22">
        <f t="shared" si="34"/>
        <v>-1</v>
      </c>
      <c r="N87" s="25">
        <f t="shared" si="34"/>
        <v>1</v>
      </c>
      <c r="O87">
        <f t="shared" si="38"/>
        <v>0</v>
      </c>
    </row>
    <row r="88" spans="1:15" x14ac:dyDescent="0.2">
      <c r="A88" s="8">
        <v>26</v>
      </c>
      <c r="B88" s="9" t="s">
        <v>10</v>
      </c>
      <c r="C88" s="10">
        <v>0</v>
      </c>
      <c r="D88" s="10">
        <v>100</v>
      </c>
      <c r="E88" s="10">
        <v>34.15</v>
      </c>
      <c r="F88" s="11" t="str">
        <f t="shared" ref="F88:F92" si="39">IF(OR(C88=0,C81=0),"",C88/C81-1)</f>
        <v/>
      </c>
      <c r="G88" s="11">
        <f>(D88/D81-1)*-1</f>
        <v>0</v>
      </c>
      <c r="H88" s="11">
        <f t="shared" si="33"/>
        <v>-0.14496745117676513</v>
      </c>
      <c r="I88" s="12">
        <v>1.1681999999999999</v>
      </c>
      <c r="J88" s="10">
        <f t="shared" si="21"/>
        <v>0</v>
      </c>
      <c r="K88" s="9">
        <f>IF(AND(J81=-1,(I81-I88)&gt;0),1,IF(AND(J81=1,(I88-I81)&gt;0),-1,0))</f>
        <v>0</v>
      </c>
      <c r="L88" s="10">
        <f t="shared" si="34"/>
        <v>1</v>
      </c>
      <c r="M88" s="10">
        <f t="shared" si="34"/>
        <v>0</v>
      </c>
      <c r="N88" s="13">
        <f t="shared" si="34"/>
        <v>-1</v>
      </c>
      <c r="O88">
        <f t="shared" si="38"/>
        <v>0</v>
      </c>
    </row>
    <row r="89" spans="1:15" x14ac:dyDescent="0.2">
      <c r="A89" s="14">
        <v>26</v>
      </c>
      <c r="B89" s="15" t="s">
        <v>11</v>
      </c>
      <c r="C89" s="27">
        <v>28.86</v>
      </c>
      <c r="D89" s="27">
        <v>86.5</v>
      </c>
      <c r="E89" s="27">
        <v>6.17</v>
      </c>
      <c r="F89" s="17">
        <f t="shared" si="39"/>
        <v>-7.4999999999999956E-2</v>
      </c>
      <c r="G89" s="17">
        <f t="shared" ref="G89:G94" si="40">IF(D82=0,"",(D89/D82-1)*-1)</f>
        <v>-2.9639328651350993E-2</v>
      </c>
      <c r="H89" s="17">
        <f t="shared" si="33"/>
        <v>-0.28422273781902552</v>
      </c>
      <c r="I89" s="18">
        <v>1.3203</v>
      </c>
      <c r="J89" s="16">
        <f t="shared" si="21"/>
        <v>0</v>
      </c>
      <c r="K89" s="15">
        <f t="shared" ref="K89:K94" si="41">IF(AND(J82=-1,(I82-I89)&gt;0),1,IF(AND(J82=1,(I89-I82)&gt;0),-1,0))</f>
        <v>1</v>
      </c>
      <c r="L89" s="16">
        <f t="shared" si="34"/>
        <v>-1</v>
      </c>
      <c r="M89" s="16">
        <f t="shared" si="34"/>
        <v>0</v>
      </c>
      <c r="N89" s="19">
        <f t="shared" si="34"/>
        <v>-1</v>
      </c>
      <c r="O89">
        <f t="shared" si="38"/>
        <v>5.0999999999998824E-3</v>
      </c>
    </row>
    <row r="90" spans="1:15" x14ac:dyDescent="0.2">
      <c r="A90" s="14">
        <v>26</v>
      </c>
      <c r="B90" s="15" t="s">
        <v>12</v>
      </c>
      <c r="C90" s="27">
        <v>88.21</v>
      </c>
      <c r="D90" s="27">
        <v>2.63</v>
      </c>
      <c r="E90" s="27">
        <v>19.739999999999998</v>
      </c>
      <c r="F90" s="17">
        <f t="shared" si="39"/>
        <v>0.17378576180971383</v>
      </c>
      <c r="G90" s="17">
        <f t="shared" si="40"/>
        <v>0.74976213130352054</v>
      </c>
      <c r="H90" s="17">
        <f t="shared" si="33"/>
        <v>1.3556085918854412</v>
      </c>
      <c r="I90" s="18">
        <v>0.98970000000000002</v>
      </c>
      <c r="J90" s="16">
        <f t="shared" si="21"/>
        <v>1</v>
      </c>
      <c r="K90" s="15">
        <f t="shared" si="41"/>
        <v>0</v>
      </c>
      <c r="L90" s="16">
        <f t="shared" si="34"/>
        <v>1</v>
      </c>
      <c r="M90" s="16">
        <f t="shared" si="34"/>
        <v>1</v>
      </c>
      <c r="N90" s="19">
        <f t="shared" si="34"/>
        <v>1</v>
      </c>
      <c r="O90">
        <f t="shared" si="38"/>
        <v>0</v>
      </c>
    </row>
    <row r="91" spans="1:15" x14ac:dyDescent="0.2">
      <c r="A91" s="14">
        <v>26</v>
      </c>
      <c r="B91" s="15" t="s">
        <v>13</v>
      </c>
      <c r="C91" s="27">
        <v>95.74</v>
      </c>
      <c r="D91" s="27">
        <v>0</v>
      </c>
      <c r="E91" s="27">
        <v>72.45</v>
      </c>
      <c r="F91" s="17">
        <f t="shared" si="39"/>
        <v>0.32274108869853557</v>
      </c>
      <c r="G91" s="17">
        <f t="shared" si="40"/>
        <v>1</v>
      </c>
      <c r="H91" s="17">
        <f t="shared" si="33"/>
        <v>0.26395673412421505</v>
      </c>
      <c r="I91" s="18">
        <v>1.3128</v>
      </c>
      <c r="J91" s="16">
        <f t="shared" si="21"/>
        <v>1</v>
      </c>
      <c r="K91" s="15">
        <f t="shared" si="41"/>
        <v>0</v>
      </c>
      <c r="L91" s="16">
        <f t="shared" si="34"/>
        <v>1</v>
      </c>
      <c r="M91" s="16">
        <f t="shared" si="34"/>
        <v>1</v>
      </c>
      <c r="N91" s="19">
        <f t="shared" si="34"/>
        <v>1</v>
      </c>
      <c r="O91">
        <f t="shared" si="38"/>
        <v>0</v>
      </c>
    </row>
    <row r="92" spans="1:15" x14ac:dyDescent="0.2">
      <c r="A92" s="14">
        <v>26</v>
      </c>
      <c r="B92" s="15" t="s">
        <v>14</v>
      </c>
      <c r="C92" s="27">
        <v>28.99</v>
      </c>
      <c r="D92" s="27">
        <v>65.22</v>
      </c>
      <c r="E92" s="27">
        <v>96.39</v>
      </c>
      <c r="F92" s="17">
        <f t="shared" si="39"/>
        <v>-3.6236702127659615E-2</v>
      </c>
      <c r="G92" s="17">
        <f t="shared" si="40"/>
        <v>1.286514303011943E-2</v>
      </c>
      <c r="H92" s="17">
        <f t="shared" si="33"/>
        <v>-1.4503263234227903E-3</v>
      </c>
      <c r="I92" s="18">
        <v>110.73</v>
      </c>
      <c r="J92" s="16">
        <f t="shared" si="21"/>
        <v>0</v>
      </c>
      <c r="K92" s="15">
        <f t="shared" si="41"/>
        <v>-1</v>
      </c>
      <c r="L92" s="16">
        <f t="shared" ref="L92:N98" si="42">IF(F92&gt;5%,1,IF(F92&lt;-5%,-1,0))</f>
        <v>0</v>
      </c>
      <c r="M92" s="16">
        <f t="shared" si="42"/>
        <v>0</v>
      </c>
      <c r="N92" s="19">
        <f t="shared" si="42"/>
        <v>0</v>
      </c>
      <c r="O92">
        <f t="shared" si="38"/>
        <v>0.79000000000000625</v>
      </c>
    </row>
    <row r="93" spans="1:15" x14ac:dyDescent="0.2">
      <c r="A93" s="14">
        <v>26</v>
      </c>
      <c r="B93" s="15" t="s">
        <v>15</v>
      </c>
      <c r="C93" s="27">
        <v>2.7</v>
      </c>
      <c r="D93" s="27">
        <v>100</v>
      </c>
      <c r="E93" s="27">
        <v>49.87</v>
      </c>
      <c r="F93" s="17" t="str">
        <f>IF(OR(C93=0,C86=0),"",C93/C86-1)</f>
        <v/>
      </c>
      <c r="G93" s="17">
        <f t="shared" si="40"/>
        <v>0</v>
      </c>
      <c r="H93" s="17">
        <f t="shared" si="33"/>
        <v>2.6131687242798352E-2</v>
      </c>
      <c r="I93" s="18"/>
      <c r="J93" s="16">
        <f t="shared" si="21"/>
        <v>0</v>
      </c>
      <c r="K93" s="15">
        <f t="shared" si="41"/>
        <v>0</v>
      </c>
      <c r="L93" s="16">
        <f t="shared" si="42"/>
        <v>1</v>
      </c>
      <c r="M93" s="16">
        <f t="shared" si="42"/>
        <v>0</v>
      </c>
      <c r="N93" s="19">
        <f t="shared" si="42"/>
        <v>0</v>
      </c>
      <c r="O93">
        <f t="shared" si="38"/>
        <v>0</v>
      </c>
    </row>
    <row r="94" spans="1:15" x14ac:dyDescent="0.2">
      <c r="A94" s="20">
        <v>26</v>
      </c>
      <c r="B94" s="21" t="s">
        <v>16</v>
      </c>
      <c r="C94" s="22">
        <v>4.54</v>
      </c>
      <c r="D94" s="22">
        <v>92.71</v>
      </c>
      <c r="E94" s="22">
        <v>17.55</v>
      </c>
      <c r="F94" s="23">
        <f>IF(OR(C94=0,C87=0),"",C94/C87-1)</f>
        <v>-0.65317035905271204</v>
      </c>
      <c r="G94" s="23">
        <f t="shared" si="40"/>
        <v>-8.7890166627552224E-2</v>
      </c>
      <c r="H94" s="23">
        <f t="shared" si="33"/>
        <v>-0.38850174216027866</v>
      </c>
      <c r="I94" s="24"/>
      <c r="J94" s="22">
        <f t="shared" si="21"/>
        <v>-1</v>
      </c>
      <c r="K94" s="21">
        <f t="shared" si="41"/>
        <v>1</v>
      </c>
      <c r="L94" s="22">
        <f t="shared" si="42"/>
        <v>-1</v>
      </c>
      <c r="M94" s="22">
        <f t="shared" si="42"/>
        <v>-1</v>
      </c>
      <c r="N94" s="25">
        <f t="shared" si="42"/>
        <v>-1</v>
      </c>
      <c r="O94">
        <f t="shared" si="38"/>
        <v>1269</v>
      </c>
    </row>
  </sheetData>
  <mergeCells count="1">
    <mergeCell ref="P3:AA30"/>
  </mergeCells>
  <conditionalFormatting sqref="J4:K10">
    <cfRule type="iconSet" priority="105">
      <iconSet iconSet="3Arrows">
        <cfvo type="percent" val="0"/>
        <cfvo type="percent" val="0"/>
        <cfvo type="percent" val="1"/>
      </iconSet>
    </cfRule>
  </conditionalFormatting>
  <conditionalFormatting sqref="J11:K24">
    <cfRule type="iconSet" priority="103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101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47" priority="99">
      <formula>J11=1</formula>
    </cfRule>
    <cfRule type="expression" dxfId="46" priority="100">
      <formula>J11=-1</formula>
    </cfRule>
  </conditionalFormatting>
  <conditionalFormatting sqref="B12:B17">
    <cfRule type="expression" dxfId="45" priority="97">
      <formula>J12=1</formula>
    </cfRule>
    <cfRule type="expression" dxfId="44" priority="98">
      <formula>J12=-1</formula>
    </cfRule>
  </conditionalFormatting>
  <conditionalFormatting sqref="B18">
    <cfRule type="expression" dxfId="43" priority="95">
      <formula>J18=1</formula>
    </cfRule>
    <cfRule type="expression" dxfId="42" priority="96">
      <formula>J18=-1</formula>
    </cfRule>
  </conditionalFormatting>
  <conditionalFormatting sqref="B19:B24">
    <cfRule type="expression" dxfId="41" priority="93">
      <formula>J19=1</formula>
    </cfRule>
    <cfRule type="expression" dxfId="40" priority="94">
      <formula>J19=-1</formula>
    </cfRule>
  </conditionalFormatting>
  <conditionalFormatting sqref="J25:K31">
    <cfRule type="iconSet" priority="90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88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39" priority="86">
      <formula>J25=1</formula>
    </cfRule>
    <cfRule type="expression" dxfId="38" priority="87">
      <formula>J25=-1</formula>
    </cfRule>
  </conditionalFormatting>
  <conditionalFormatting sqref="B26:B31">
    <cfRule type="expression" dxfId="37" priority="84">
      <formula>J26=1</formula>
    </cfRule>
    <cfRule type="expression" dxfId="36" priority="85">
      <formula>J26=-1</formula>
    </cfRule>
  </conditionalFormatting>
  <conditionalFormatting sqref="J32:K38">
    <cfRule type="iconSet" priority="81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79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35" priority="77">
      <formula>J32=1</formula>
    </cfRule>
    <cfRule type="expression" dxfId="34" priority="78">
      <formula>J32=-1</formula>
    </cfRule>
  </conditionalFormatting>
  <conditionalFormatting sqref="B33:B38">
    <cfRule type="expression" dxfId="33" priority="75">
      <formula>J33=1</formula>
    </cfRule>
    <cfRule type="expression" dxfId="32" priority="76">
      <formula>J33=-1</formula>
    </cfRule>
  </conditionalFormatting>
  <conditionalFormatting sqref="J39:K45">
    <cfRule type="iconSet" priority="72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70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31" priority="68">
      <formula>J39=1</formula>
    </cfRule>
    <cfRule type="expression" dxfId="30" priority="69">
      <formula>J39=-1</formula>
    </cfRule>
  </conditionalFormatting>
  <conditionalFormatting sqref="B40:B45">
    <cfRule type="expression" dxfId="29" priority="66">
      <formula>J40=1</formula>
    </cfRule>
    <cfRule type="expression" dxfId="28" priority="67">
      <formula>J40=-1</formula>
    </cfRule>
  </conditionalFormatting>
  <conditionalFormatting sqref="J46:K52">
    <cfRule type="iconSet" priority="63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61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27" priority="59">
      <formula>J46=1</formula>
    </cfRule>
    <cfRule type="expression" dxfId="26" priority="60">
      <formula>J46=-1</formula>
    </cfRule>
  </conditionalFormatting>
  <conditionalFormatting sqref="B47:B52">
    <cfRule type="expression" dxfId="25" priority="57">
      <formula>J47=1</formula>
    </cfRule>
    <cfRule type="expression" dxfId="24" priority="58">
      <formula>J47=-1</formula>
    </cfRule>
  </conditionalFormatting>
  <conditionalFormatting sqref="J53:K59">
    <cfRule type="iconSet" priority="54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52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23" priority="50">
      <formula>J53=1</formula>
    </cfRule>
    <cfRule type="expression" dxfId="22" priority="51">
      <formula>J53=-1</formula>
    </cfRule>
  </conditionalFormatting>
  <conditionalFormatting sqref="B54:B59">
    <cfRule type="expression" dxfId="21" priority="48">
      <formula>J54=1</formula>
    </cfRule>
    <cfRule type="expression" dxfId="20" priority="49">
      <formula>J54=-1</formula>
    </cfRule>
  </conditionalFormatting>
  <conditionalFormatting sqref="J60:K66">
    <cfRule type="iconSet" priority="45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43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19" priority="41">
      <formula>J60=1</formula>
    </cfRule>
    <cfRule type="expression" dxfId="18" priority="42">
      <formula>J60=-1</formula>
    </cfRule>
  </conditionalFormatting>
  <conditionalFormatting sqref="B61:B66">
    <cfRule type="expression" dxfId="17" priority="39">
      <formula>J61=1</formula>
    </cfRule>
    <cfRule type="expression" dxfId="16" priority="40">
      <formula>J61=-1</formula>
    </cfRule>
  </conditionalFormatting>
  <conditionalFormatting sqref="J67:K73">
    <cfRule type="iconSet" priority="36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34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15" priority="32">
      <formula>J67=1</formula>
    </cfRule>
    <cfRule type="expression" dxfId="14" priority="33">
      <formula>J67=-1</formula>
    </cfRule>
  </conditionalFormatting>
  <conditionalFormatting sqref="B68:B73">
    <cfRule type="expression" dxfId="13" priority="30">
      <formula>J68=1</formula>
    </cfRule>
    <cfRule type="expression" dxfId="12" priority="31">
      <formula>J68=-1</formula>
    </cfRule>
  </conditionalFormatting>
  <conditionalFormatting sqref="J74:K80">
    <cfRule type="iconSet" priority="27">
      <iconSet iconSet="3Arrows">
        <cfvo type="percent" val="0"/>
        <cfvo type="percent" val="0"/>
        <cfvo type="percent" val="1"/>
      </iconSet>
    </cfRule>
  </conditionalFormatting>
  <conditionalFormatting sqref="F74:H80">
    <cfRule type="iconSet" priority="25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11" priority="23">
      <formula>J74=1</formula>
    </cfRule>
    <cfRule type="expression" dxfId="10" priority="24">
      <formula>J74=-1</formula>
    </cfRule>
  </conditionalFormatting>
  <conditionalFormatting sqref="B75:B80">
    <cfRule type="expression" dxfId="9" priority="21">
      <formula>J75=1</formula>
    </cfRule>
    <cfRule type="expression" dxfId="8" priority="22">
      <formula>J75=-1</formula>
    </cfRule>
  </conditionalFormatting>
  <conditionalFormatting sqref="J81:K87">
    <cfRule type="iconSet" priority="18">
      <iconSet iconSet="3Arrows">
        <cfvo type="percent" val="0"/>
        <cfvo type="percent" val="0"/>
        <cfvo type="percent" val="1"/>
      </iconSet>
    </cfRule>
  </conditionalFormatting>
  <conditionalFormatting sqref="F81:H87">
    <cfRule type="iconSet" priority="16">
      <iconSet iconSet="3Arrows">
        <cfvo type="percent" val="0"/>
        <cfvo type="num" val="-0.05"/>
        <cfvo type="num" val="0.05"/>
      </iconSet>
    </cfRule>
  </conditionalFormatting>
  <conditionalFormatting sqref="B81">
    <cfRule type="expression" dxfId="7" priority="14">
      <formula>J81=1</formula>
    </cfRule>
    <cfRule type="expression" dxfId="6" priority="15">
      <formula>J81=-1</formula>
    </cfRule>
  </conditionalFormatting>
  <conditionalFormatting sqref="B82:B87">
    <cfRule type="expression" dxfId="5" priority="12">
      <formula>J82=1</formula>
    </cfRule>
    <cfRule type="expression" dxfId="4" priority="13">
      <formula>J82=-1</formula>
    </cfRule>
  </conditionalFormatting>
  <conditionalFormatting sqref="J88:K94">
    <cfRule type="iconSet" priority="9">
      <iconSet iconSet="3Arrows">
        <cfvo type="percent" val="0"/>
        <cfvo type="percent" val="0"/>
        <cfvo type="percent" val="1"/>
      </iconSet>
    </cfRule>
  </conditionalFormatting>
  <conditionalFormatting sqref="F88:H94">
    <cfRule type="iconSet" priority="7">
      <iconSet iconSet="3Arrows">
        <cfvo type="percent" val="0"/>
        <cfvo type="num" val="-0.05"/>
        <cfvo type="num" val="0.05"/>
      </iconSet>
    </cfRule>
  </conditionalFormatting>
  <conditionalFormatting sqref="B88">
    <cfRule type="expression" dxfId="3" priority="5">
      <formula>J88=1</formula>
    </cfRule>
    <cfRule type="expression" dxfId="2" priority="6">
      <formula>J88=-1</formula>
    </cfRule>
  </conditionalFormatting>
  <conditionalFormatting sqref="B89:B94">
    <cfRule type="expression" dxfId="1" priority="3">
      <formula>J89=1</formula>
    </cfRule>
    <cfRule type="expression" dxfId="0" priority="4">
      <formula>J89=-1</formula>
    </cfRule>
  </conditionalFormatting>
  <dataValidations count="1">
    <dataValidation type="list" allowBlank="1" showInputMessage="1" showErrorMessage="1" sqref="B4:B94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4" id="{CDA1C68C-894D-4BA1-AC6E-3D2D721CABD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J4:K10</xm:sqref>
        </x14:conditionalFormatting>
        <x14:conditionalFormatting xmlns:xm="http://schemas.microsoft.com/office/excel/2006/main">
          <x14:cfRule type="iconSet" priority="102" id="{3DABEAF7-F2CC-4B2C-B334-A3DB04AC3DE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J11:K24</xm:sqref>
        </x14:conditionalFormatting>
        <x14:conditionalFormatting xmlns:xm="http://schemas.microsoft.com/office/excel/2006/main">
          <x14:cfRule type="iconSet" priority="92" id="{05209F4A-6861-4FBA-9DC7-3071C43C5DE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</xm:sqref>
        </x14:conditionalFormatting>
        <x14:conditionalFormatting xmlns:xm="http://schemas.microsoft.com/office/excel/2006/main">
          <x14:cfRule type="iconSet" priority="91" id="{F03C58F1-DE89-4C9F-BF56-0E6FD127A91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K18:K23</xm:sqref>
        </x14:conditionalFormatting>
        <x14:conditionalFormatting xmlns:xm="http://schemas.microsoft.com/office/excel/2006/main">
          <x14:cfRule type="iconSet" priority="89" id="{AB87FD9C-F7A7-476A-A833-5906E830B1B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J25:K31</xm:sqref>
        </x14:conditionalFormatting>
        <x14:conditionalFormatting xmlns:xm="http://schemas.microsoft.com/office/excel/2006/main">
          <x14:cfRule type="iconSet" priority="83" id="{8CC88EF7-1363-44FE-A2A6-FCAB0555ADC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</xm:sqref>
        </x14:conditionalFormatting>
        <x14:conditionalFormatting xmlns:xm="http://schemas.microsoft.com/office/excel/2006/main">
          <x14:cfRule type="iconSet" priority="82" id="{9DFFA820-D04F-45E9-B2C6-92A1E109D1C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K25:K30</xm:sqref>
        </x14:conditionalFormatting>
        <x14:conditionalFormatting xmlns:xm="http://schemas.microsoft.com/office/excel/2006/main">
          <x14:cfRule type="iconSet" priority="80" id="{1AC24054-5174-43EC-8BF4-85FF8B22190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J32:K38</xm:sqref>
        </x14:conditionalFormatting>
        <x14:conditionalFormatting xmlns:xm="http://schemas.microsoft.com/office/excel/2006/main">
          <x14:cfRule type="iconSet" priority="74" id="{4022BEF4-44A9-4B42-AE8B-BD366642F56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</xm:sqref>
        </x14:conditionalFormatting>
        <x14:conditionalFormatting xmlns:xm="http://schemas.microsoft.com/office/excel/2006/main">
          <x14:cfRule type="iconSet" priority="73" id="{DE4AC621-FD61-48B5-B7D9-9D700ECCEF2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K32:K37</xm:sqref>
        </x14:conditionalFormatting>
        <x14:conditionalFormatting xmlns:xm="http://schemas.microsoft.com/office/excel/2006/main">
          <x14:cfRule type="iconSet" priority="71" id="{9E8A84AF-C1F3-454E-A075-D1332127D0B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J39:K45</xm:sqref>
        </x14:conditionalFormatting>
        <x14:conditionalFormatting xmlns:xm="http://schemas.microsoft.com/office/excel/2006/main">
          <x14:cfRule type="iconSet" priority="65" id="{3FB15D74-7725-4115-9AF0-9A88C7DEBA0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</xm:sqref>
        </x14:conditionalFormatting>
        <x14:conditionalFormatting xmlns:xm="http://schemas.microsoft.com/office/excel/2006/main">
          <x14:cfRule type="iconSet" priority="64" id="{1EDCEEB9-327B-4889-8070-62A3C51BA36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K39:K44</xm:sqref>
        </x14:conditionalFormatting>
        <x14:conditionalFormatting xmlns:xm="http://schemas.microsoft.com/office/excel/2006/main">
          <x14:cfRule type="iconSet" priority="62" id="{7D15D96C-7866-40F9-9CDF-C3D889CDADA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J46:K52</xm:sqref>
        </x14:conditionalFormatting>
        <x14:conditionalFormatting xmlns:xm="http://schemas.microsoft.com/office/excel/2006/main">
          <x14:cfRule type="iconSet" priority="56" id="{5FCA95B2-9CA5-4442-8E94-D5884B87734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</xm:sqref>
        </x14:conditionalFormatting>
        <x14:conditionalFormatting xmlns:xm="http://schemas.microsoft.com/office/excel/2006/main">
          <x14:cfRule type="iconSet" priority="55" id="{BE39BAAB-496F-4DF0-8986-897A85BCEC0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K46:K51</xm:sqref>
        </x14:conditionalFormatting>
        <x14:conditionalFormatting xmlns:xm="http://schemas.microsoft.com/office/excel/2006/main">
          <x14:cfRule type="iconSet" priority="53" id="{D3FE7EEB-80E6-4158-9B49-2CE362A009D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J53:K59</xm:sqref>
        </x14:conditionalFormatting>
        <x14:conditionalFormatting xmlns:xm="http://schemas.microsoft.com/office/excel/2006/main">
          <x14:cfRule type="iconSet" priority="47" id="{A7BC3C08-9217-4764-972E-89DAF5BEE87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</xm:sqref>
        </x14:conditionalFormatting>
        <x14:conditionalFormatting xmlns:xm="http://schemas.microsoft.com/office/excel/2006/main">
          <x14:cfRule type="iconSet" priority="46" id="{3DB3BA33-DB46-422C-AAD9-FC81EC5A795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K53:K58</xm:sqref>
        </x14:conditionalFormatting>
        <x14:conditionalFormatting xmlns:xm="http://schemas.microsoft.com/office/excel/2006/main">
          <x14:cfRule type="iconSet" priority="44" id="{13BAA669-CFB1-4943-AB62-EF66B5441D2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J60:K66</xm:sqref>
        </x14:conditionalFormatting>
        <x14:conditionalFormatting xmlns:xm="http://schemas.microsoft.com/office/excel/2006/main">
          <x14:cfRule type="iconSet" priority="38" id="{6C5DD800-A900-4592-86AB-420A19DE736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</xm:sqref>
        </x14:conditionalFormatting>
        <x14:conditionalFormatting xmlns:xm="http://schemas.microsoft.com/office/excel/2006/main">
          <x14:cfRule type="iconSet" priority="37" id="{99F55BEB-6829-40A4-BEA9-AF2150A4D5B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K60:K65</xm:sqref>
        </x14:conditionalFormatting>
        <x14:conditionalFormatting xmlns:xm="http://schemas.microsoft.com/office/excel/2006/main">
          <x14:cfRule type="iconSet" priority="35" id="{0CDA0BEA-F3F2-4EC1-8ECB-53858EADCBF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J67:K73</xm:sqref>
        </x14:conditionalFormatting>
        <x14:conditionalFormatting xmlns:xm="http://schemas.microsoft.com/office/excel/2006/main">
          <x14:cfRule type="iconSet" priority="29" id="{2F65255B-3249-4E84-8C4E-1A56C062E60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</xm:sqref>
        </x14:conditionalFormatting>
        <x14:conditionalFormatting xmlns:xm="http://schemas.microsoft.com/office/excel/2006/main">
          <x14:cfRule type="iconSet" priority="28" id="{B81069B8-CC0F-4B16-8C0D-A092CD604B2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K67:K72</xm:sqref>
        </x14:conditionalFormatting>
        <x14:conditionalFormatting xmlns:xm="http://schemas.microsoft.com/office/excel/2006/main">
          <x14:cfRule type="iconSet" priority="26" id="{2817F33E-98E8-4AF4-94E0-68E8982EBFF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J74:K80</xm:sqref>
        </x14:conditionalFormatting>
        <x14:conditionalFormatting xmlns:xm="http://schemas.microsoft.com/office/excel/2006/main">
          <x14:cfRule type="iconSet" priority="20" id="{3962F516-1590-4412-8BA2-8E52BD610E0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</xm:sqref>
        </x14:conditionalFormatting>
        <x14:conditionalFormatting xmlns:xm="http://schemas.microsoft.com/office/excel/2006/main">
          <x14:cfRule type="iconSet" priority="19" id="{DEC7654B-6D0D-46A9-AD87-642906AD140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K74:K79</xm:sqref>
        </x14:conditionalFormatting>
        <x14:conditionalFormatting xmlns:xm="http://schemas.microsoft.com/office/excel/2006/main">
          <x14:cfRule type="iconSet" priority="17" id="{7CF1B52A-81B6-4C93-A6F3-702784C6BE0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J81:K87</xm:sqref>
        </x14:conditionalFormatting>
        <x14:conditionalFormatting xmlns:xm="http://schemas.microsoft.com/office/excel/2006/main">
          <x14:cfRule type="iconSet" priority="11" id="{EE601A1F-33BB-4BF6-AABE-5CF2784F760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K87</xm:sqref>
        </x14:conditionalFormatting>
        <x14:conditionalFormatting xmlns:xm="http://schemas.microsoft.com/office/excel/2006/main">
          <x14:cfRule type="iconSet" priority="10" id="{C6F09E43-66D2-4682-9E19-BE17DFD1639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K81:K86</xm:sqref>
        </x14:conditionalFormatting>
        <x14:conditionalFormatting xmlns:xm="http://schemas.microsoft.com/office/excel/2006/main">
          <x14:cfRule type="iconSet" priority="8" id="{A5FCD29F-4879-494C-819B-3313ECCEB98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J88:K94</xm:sqref>
        </x14:conditionalFormatting>
        <x14:conditionalFormatting xmlns:xm="http://schemas.microsoft.com/office/excel/2006/main">
          <x14:cfRule type="iconSet" priority="2" id="{F5E528E7-C6B4-49CC-9E53-80D932A739C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K94</xm:sqref>
        </x14:conditionalFormatting>
        <x14:conditionalFormatting xmlns:xm="http://schemas.microsoft.com/office/excel/2006/main">
          <x14:cfRule type="iconSet" priority="1" id="{B2EEAB9D-97CF-4529-A724-8CF55120CB6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K88:K93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2018-07-04T06:16:03Z</dcterms:created>
  <dcterms:modified xsi:type="dcterms:W3CDTF">2018-07-04T06:16:20Z</dcterms:modified>
</cp:coreProperties>
</file>