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32\"/>
    </mc:Choice>
  </mc:AlternateContent>
  <xr:revisionPtr revIDLastSave="0" documentId="8_{4AF32EA5-6F7E-4E6C-AD4D-9192DBFCE374}" xr6:coauthVersionLast="31" xr6:coauthVersionMax="31" xr10:uidLastSave="{00000000-0000-0000-0000-000000000000}"/>
  <bookViews>
    <workbookView xWindow="0" yWindow="0" windowWidth="28800" windowHeight="12375" xr2:uid="{586D8832-7C7A-472B-8BEE-5D55F2EE1175}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5" i="1" l="1"/>
  <c r="O145" i="1" s="1"/>
  <c r="G145" i="1"/>
  <c r="N145" i="1" s="1"/>
  <c r="F145" i="1"/>
  <c r="M145" i="1" s="1"/>
  <c r="M144" i="1"/>
  <c r="H144" i="1"/>
  <c r="O144" i="1" s="1"/>
  <c r="G144" i="1"/>
  <c r="N144" i="1" s="1"/>
  <c r="F144" i="1"/>
  <c r="N143" i="1"/>
  <c r="M143" i="1"/>
  <c r="J143" i="1"/>
  <c r="H143" i="1"/>
  <c r="O143" i="1" s="1"/>
  <c r="G143" i="1"/>
  <c r="F143" i="1"/>
  <c r="O142" i="1"/>
  <c r="N142" i="1"/>
  <c r="K142" i="1"/>
  <c r="P142" i="1" s="1"/>
  <c r="H142" i="1"/>
  <c r="G142" i="1"/>
  <c r="F142" i="1"/>
  <c r="M142" i="1" s="1"/>
  <c r="J142" i="1" s="1"/>
  <c r="O141" i="1"/>
  <c r="M141" i="1"/>
  <c r="J141" i="1" s="1"/>
  <c r="H141" i="1"/>
  <c r="G141" i="1"/>
  <c r="N141" i="1" s="1"/>
  <c r="F141" i="1"/>
  <c r="N140" i="1"/>
  <c r="H140" i="1"/>
  <c r="O140" i="1" s="1"/>
  <c r="G140" i="1"/>
  <c r="F140" i="1"/>
  <c r="M140" i="1" s="1"/>
  <c r="O139" i="1"/>
  <c r="M139" i="1"/>
  <c r="H139" i="1"/>
  <c r="G139" i="1"/>
  <c r="N139" i="1" s="1"/>
  <c r="J139" i="1" s="1"/>
  <c r="F139" i="1"/>
  <c r="N138" i="1"/>
  <c r="H138" i="1"/>
  <c r="O138" i="1" s="1"/>
  <c r="G138" i="1"/>
  <c r="F138" i="1"/>
  <c r="M138" i="1" s="1"/>
  <c r="J138" i="1" s="1"/>
  <c r="O137" i="1"/>
  <c r="H137" i="1"/>
  <c r="G137" i="1"/>
  <c r="N137" i="1" s="1"/>
  <c r="F137" i="1"/>
  <c r="M137" i="1" s="1"/>
  <c r="J137" i="1" s="1"/>
  <c r="K145" i="1" s="1"/>
  <c r="P145" i="1" s="1"/>
  <c r="M136" i="1"/>
  <c r="H136" i="1"/>
  <c r="O136" i="1" s="1"/>
  <c r="G136" i="1"/>
  <c r="N136" i="1" s="1"/>
  <c r="F136" i="1"/>
  <c r="N135" i="1"/>
  <c r="M135" i="1"/>
  <c r="J135" i="1"/>
  <c r="K143" i="1" s="1"/>
  <c r="P143" i="1" s="1"/>
  <c r="H135" i="1"/>
  <c r="O135" i="1" s="1"/>
  <c r="G135" i="1"/>
  <c r="F135" i="1"/>
  <c r="O134" i="1"/>
  <c r="N134" i="1"/>
  <c r="H134" i="1"/>
  <c r="G134" i="1"/>
  <c r="F134" i="1"/>
  <c r="M134" i="1" s="1"/>
  <c r="J134" i="1" s="1"/>
  <c r="O133" i="1"/>
  <c r="M133" i="1"/>
  <c r="H133" i="1"/>
  <c r="G133" i="1"/>
  <c r="N133" i="1" s="1"/>
  <c r="F133" i="1"/>
  <c r="N132" i="1"/>
  <c r="H132" i="1"/>
  <c r="O132" i="1" s="1"/>
  <c r="G132" i="1"/>
  <c r="F132" i="1"/>
  <c r="M132" i="1" s="1"/>
  <c r="O131" i="1"/>
  <c r="M131" i="1"/>
  <c r="H131" i="1"/>
  <c r="G131" i="1"/>
  <c r="N131" i="1" s="1"/>
  <c r="J131" i="1" s="1"/>
  <c r="K139" i="1" s="1"/>
  <c r="P139" i="1" s="1"/>
  <c r="F131" i="1"/>
  <c r="P130" i="1"/>
  <c r="N130" i="1"/>
  <c r="H130" i="1"/>
  <c r="O130" i="1" s="1"/>
  <c r="G130" i="1"/>
  <c r="F130" i="1"/>
  <c r="M130" i="1" s="1"/>
  <c r="J130" i="1" s="1"/>
  <c r="K138" i="1" s="1"/>
  <c r="P138" i="1" s="1"/>
  <c r="O129" i="1"/>
  <c r="H129" i="1"/>
  <c r="G129" i="1"/>
  <c r="N129" i="1" s="1"/>
  <c r="F129" i="1"/>
  <c r="M129" i="1" s="1"/>
  <c r="M128" i="1"/>
  <c r="J128" i="1" s="1"/>
  <c r="K136" i="1" s="1"/>
  <c r="P136" i="1" s="1"/>
  <c r="H128" i="1"/>
  <c r="O128" i="1" s="1"/>
  <c r="G128" i="1"/>
  <c r="N128" i="1" s="1"/>
  <c r="F128" i="1"/>
  <c r="N127" i="1"/>
  <c r="M127" i="1"/>
  <c r="J127" i="1"/>
  <c r="K135" i="1" s="1"/>
  <c r="P135" i="1" s="1"/>
  <c r="H127" i="1"/>
  <c r="O127" i="1" s="1"/>
  <c r="G127" i="1"/>
  <c r="F127" i="1"/>
  <c r="O126" i="1"/>
  <c r="N126" i="1"/>
  <c r="H126" i="1"/>
  <c r="G126" i="1"/>
  <c r="F126" i="1"/>
  <c r="M126" i="1" s="1"/>
  <c r="J126" i="1" s="1"/>
  <c r="K134" i="1" s="1"/>
  <c r="P134" i="1" s="1"/>
  <c r="O125" i="1"/>
  <c r="M125" i="1"/>
  <c r="H125" i="1"/>
  <c r="G125" i="1"/>
  <c r="N125" i="1" s="1"/>
  <c r="F125" i="1"/>
  <c r="N124" i="1"/>
  <c r="H124" i="1"/>
  <c r="O124" i="1" s="1"/>
  <c r="G124" i="1"/>
  <c r="F124" i="1"/>
  <c r="M124" i="1" s="1"/>
  <c r="J124" i="1" s="1"/>
  <c r="K132" i="1" s="1"/>
  <c r="P132" i="1" s="1"/>
  <c r="O123" i="1"/>
  <c r="M123" i="1"/>
  <c r="H123" i="1"/>
  <c r="G123" i="1"/>
  <c r="N123" i="1" s="1"/>
  <c r="J123" i="1" s="1"/>
  <c r="K131" i="1" s="1"/>
  <c r="P131" i="1" s="1"/>
  <c r="F123" i="1"/>
  <c r="P122" i="1"/>
  <c r="N122" i="1"/>
  <c r="H122" i="1"/>
  <c r="O122" i="1" s="1"/>
  <c r="G122" i="1"/>
  <c r="F122" i="1"/>
  <c r="M122" i="1" s="1"/>
  <c r="J122" i="1" s="1"/>
  <c r="K130" i="1" s="1"/>
  <c r="O121" i="1"/>
  <c r="H121" i="1"/>
  <c r="G121" i="1"/>
  <c r="N121" i="1" s="1"/>
  <c r="F121" i="1"/>
  <c r="M121" i="1" s="1"/>
  <c r="J121" i="1" s="1"/>
  <c r="K129" i="1" s="1"/>
  <c r="P129" i="1" s="1"/>
  <c r="M120" i="1"/>
  <c r="J120" i="1" s="1"/>
  <c r="K128" i="1" s="1"/>
  <c r="P128" i="1" s="1"/>
  <c r="H120" i="1"/>
  <c r="O120" i="1" s="1"/>
  <c r="G120" i="1"/>
  <c r="N120" i="1" s="1"/>
  <c r="F120" i="1"/>
  <c r="N119" i="1"/>
  <c r="M119" i="1"/>
  <c r="J119" i="1"/>
  <c r="K127" i="1" s="1"/>
  <c r="P127" i="1" s="1"/>
  <c r="H119" i="1"/>
  <c r="O119" i="1" s="1"/>
  <c r="G119" i="1"/>
  <c r="F119" i="1"/>
  <c r="O118" i="1"/>
  <c r="N118" i="1"/>
  <c r="K118" i="1"/>
  <c r="P118" i="1" s="1"/>
  <c r="H118" i="1"/>
  <c r="G118" i="1"/>
  <c r="F118" i="1"/>
  <c r="M118" i="1" s="1"/>
  <c r="J118" i="1" s="1"/>
  <c r="K126" i="1" s="1"/>
  <c r="P126" i="1" s="1"/>
  <c r="O117" i="1"/>
  <c r="M117" i="1"/>
  <c r="J117" i="1" s="1"/>
  <c r="K125" i="1" s="1"/>
  <c r="P125" i="1" s="1"/>
  <c r="H117" i="1"/>
  <c r="G117" i="1"/>
  <c r="N117" i="1" s="1"/>
  <c r="F117" i="1"/>
  <c r="N116" i="1"/>
  <c r="H116" i="1"/>
  <c r="O116" i="1" s="1"/>
  <c r="G116" i="1"/>
  <c r="F116" i="1"/>
  <c r="M116" i="1" s="1"/>
  <c r="J116" i="1" s="1"/>
  <c r="K124" i="1" s="1"/>
  <c r="P124" i="1" s="1"/>
  <c r="O115" i="1"/>
  <c r="M115" i="1"/>
  <c r="H115" i="1"/>
  <c r="G115" i="1"/>
  <c r="N115" i="1" s="1"/>
  <c r="J115" i="1" s="1"/>
  <c r="K123" i="1" s="1"/>
  <c r="P123" i="1" s="1"/>
  <c r="F115" i="1"/>
  <c r="N114" i="1"/>
  <c r="H114" i="1"/>
  <c r="O114" i="1" s="1"/>
  <c r="G114" i="1"/>
  <c r="F114" i="1"/>
  <c r="M114" i="1" s="1"/>
  <c r="J114" i="1" s="1"/>
  <c r="K122" i="1" s="1"/>
  <c r="O113" i="1"/>
  <c r="H113" i="1"/>
  <c r="G113" i="1"/>
  <c r="N113" i="1" s="1"/>
  <c r="F113" i="1"/>
  <c r="M113" i="1" s="1"/>
  <c r="M112" i="1"/>
  <c r="J112" i="1" s="1"/>
  <c r="K120" i="1" s="1"/>
  <c r="P120" i="1" s="1"/>
  <c r="H112" i="1"/>
  <c r="O112" i="1" s="1"/>
  <c r="G112" i="1"/>
  <c r="N112" i="1" s="1"/>
  <c r="F112" i="1"/>
  <c r="N111" i="1"/>
  <c r="M111" i="1"/>
  <c r="J111" i="1"/>
  <c r="K119" i="1" s="1"/>
  <c r="P119" i="1" s="1"/>
  <c r="H111" i="1"/>
  <c r="O111" i="1" s="1"/>
  <c r="G111" i="1"/>
  <c r="F111" i="1"/>
  <c r="O110" i="1"/>
  <c r="N110" i="1"/>
  <c r="H110" i="1"/>
  <c r="G110" i="1"/>
  <c r="F110" i="1"/>
  <c r="M110" i="1" s="1"/>
  <c r="J110" i="1" s="1"/>
  <c r="O109" i="1"/>
  <c r="M109" i="1"/>
  <c r="J109" i="1" s="1"/>
  <c r="K117" i="1" s="1"/>
  <c r="P117" i="1" s="1"/>
  <c r="H109" i="1"/>
  <c r="G109" i="1"/>
  <c r="N109" i="1" s="1"/>
  <c r="F109" i="1"/>
  <c r="N108" i="1"/>
  <c r="H108" i="1"/>
  <c r="O108" i="1" s="1"/>
  <c r="G108" i="1"/>
  <c r="F108" i="1"/>
  <c r="M108" i="1" s="1"/>
  <c r="J108" i="1" s="1"/>
  <c r="K116" i="1" s="1"/>
  <c r="P116" i="1" s="1"/>
  <c r="O107" i="1"/>
  <c r="M107" i="1"/>
  <c r="H107" i="1"/>
  <c r="G107" i="1"/>
  <c r="N107" i="1" s="1"/>
  <c r="J107" i="1" s="1"/>
  <c r="K115" i="1" s="1"/>
  <c r="P115" i="1" s="1"/>
  <c r="F107" i="1"/>
  <c r="N106" i="1"/>
  <c r="H106" i="1"/>
  <c r="O106" i="1" s="1"/>
  <c r="G106" i="1"/>
  <c r="F106" i="1"/>
  <c r="M106" i="1" s="1"/>
  <c r="J106" i="1" s="1"/>
  <c r="K114" i="1" s="1"/>
  <c r="P114" i="1" s="1"/>
  <c r="O105" i="1"/>
  <c r="H105" i="1"/>
  <c r="G105" i="1"/>
  <c r="N105" i="1" s="1"/>
  <c r="F105" i="1"/>
  <c r="M105" i="1" s="1"/>
  <c r="M104" i="1"/>
  <c r="H104" i="1"/>
  <c r="O104" i="1" s="1"/>
  <c r="G104" i="1"/>
  <c r="N104" i="1" s="1"/>
  <c r="F104" i="1"/>
  <c r="N103" i="1"/>
  <c r="M103" i="1"/>
  <c r="J103" i="1"/>
  <c r="K111" i="1" s="1"/>
  <c r="P111" i="1" s="1"/>
  <c r="H103" i="1"/>
  <c r="O103" i="1" s="1"/>
  <c r="G103" i="1"/>
  <c r="F103" i="1"/>
  <c r="O102" i="1"/>
  <c r="N102" i="1"/>
  <c r="H102" i="1"/>
  <c r="G102" i="1"/>
  <c r="F102" i="1"/>
  <c r="M102" i="1" s="1"/>
  <c r="J102" i="1" s="1"/>
  <c r="K110" i="1" s="1"/>
  <c r="P110" i="1" s="1"/>
  <c r="O101" i="1"/>
  <c r="M101" i="1"/>
  <c r="J101" i="1" s="1"/>
  <c r="K109" i="1" s="1"/>
  <c r="P109" i="1" s="1"/>
  <c r="H101" i="1"/>
  <c r="G101" i="1"/>
  <c r="N101" i="1" s="1"/>
  <c r="F101" i="1"/>
  <c r="N100" i="1"/>
  <c r="H100" i="1"/>
  <c r="O100" i="1" s="1"/>
  <c r="G100" i="1"/>
  <c r="F100" i="1"/>
  <c r="M100" i="1" s="1"/>
  <c r="J100" i="1" s="1"/>
  <c r="K108" i="1" s="1"/>
  <c r="P108" i="1" s="1"/>
  <c r="O99" i="1"/>
  <c r="M99" i="1"/>
  <c r="J99" i="1" s="1"/>
  <c r="K107" i="1" s="1"/>
  <c r="P107" i="1" s="1"/>
  <c r="H99" i="1"/>
  <c r="G99" i="1"/>
  <c r="N99" i="1" s="1"/>
  <c r="F99" i="1"/>
  <c r="N98" i="1"/>
  <c r="H98" i="1"/>
  <c r="O98" i="1" s="1"/>
  <c r="G98" i="1"/>
  <c r="F98" i="1"/>
  <c r="M98" i="1" s="1"/>
  <c r="J98" i="1" s="1"/>
  <c r="K106" i="1" s="1"/>
  <c r="P106" i="1" s="1"/>
  <c r="O97" i="1"/>
  <c r="H97" i="1"/>
  <c r="G97" i="1"/>
  <c r="N97" i="1" s="1"/>
  <c r="F97" i="1"/>
  <c r="M97" i="1" s="1"/>
  <c r="J97" i="1" s="1"/>
  <c r="K105" i="1" s="1"/>
  <c r="P105" i="1" s="1"/>
  <c r="M96" i="1"/>
  <c r="H96" i="1"/>
  <c r="O96" i="1" s="1"/>
  <c r="G96" i="1"/>
  <c r="N96" i="1" s="1"/>
  <c r="F96" i="1"/>
  <c r="N95" i="1"/>
  <c r="M95" i="1"/>
  <c r="J95" i="1"/>
  <c r="K103" i="1" s="1"/>
  <c r="P103" i="1" s="1"/>
  <c r="H95" i="1"/>
  <c r="O95" i="1" s="1"/>
  <c r="G95" i="1"/>
  <c r="F95" i="1"/>
  <c r="O94" i="1"/>
  <c r="N94" i="1"/>
  <c r="H94" i="1"/>
  <c r="G94" i="1"/>
  <c r="F94" i="1"/>
  <c r="M94" i="1" s="1"/>
  <c r="J94" i="1" s="1"/>
  <c r="K102" i="1" s="1"/>
  <c r="P102" i="1" s="1"/>
  <c r="O93" i="1"/>
  <c r="M93" i="1"/>
  <c r="H93" i="1"/>
  <c r="G93" i="1"/>
  <c r="N93" i="1" s="1"/>
  <c r="F93" i="1"/>
  <c r="N92" i="1"/>
  <c r="H92" i="1"/>
  <c r="O92" i="1" s="1"/>
  <c r="G92" i="1"/>
  <c r="F92" i="1"/>
  <c r="M92" i="1" s="1"/>
  <c r="J92" i="1" s="1"/>
  <c r="K100" i="1" s="1"/>
  <c r="P100" i="1" s="1"/>
  <c r="O91" i="1"/>
  <c r="M91" i="1"/>
  <c r="J91" i="1" s="1"/>
  <c r="K99" i="1" s="1"/>
  <c r="P99" i="1" s="1"/>
  <c r="H91" i="1"/>
  <c r="G91" i="1"/>
  <c r="N91" i="1" s="1"/>
  <c r="F91" i="1"/>
  <c r="N90" i="1"/>
  <c r="H90" i="1"/>
  <c r="O90" i="1" s="1"/>
  <c r="G90" i="1"/>
  <c r="F90" i="1"/>
  <c r="M90" i="1" s="1"/>
  <c r="J90" i="1" s="1"/>
  <c r="K98" i="1" s="1"/>
  <c r="P98" i="1" s="1"/>
  <c r="N89" i="1"/>
  <c r="H89" i="1"/>
  <c r="O89" i="1" s="1"/>
  <c r="G89" i="1"/>
  <c r="F89" i="1"/>
  <c r="M89" i="1" s="1"/>
  <c r="J89" i="1" s="1"/>
  <c r="K97" i="1" s="1"/>
  <c r="P97" i="1" s="1"/>
  <c r="O88" i="1"/>
  <c r="H88" i="1"/>
  <c r="G88" i="1"/>
  <c r="N88" i="1" s="1"/>
  <c r="F88" i="1"/>
  <c r="M88" i="1" s="1"/>
  <c r="J88" i="1" s="1"/>
  <c r="K96" i="1" s="1"/>
  <c r="P96" i="1" s="1"/>
  <c r="M87" i="1"/>
  <c r="H87" i="1"/>
  <c r="O87" i="1" s="1"/>
  <c r="G87" i="1"/>
  <c r="N87" i="1" s="1"/>
  <c r="F87" i="1"/>
  <c r="N86" i="1"/>
  <c r="M86" i="1"/>
  <c r="J86" i="1"/>
  <c r="K94" i="1" s="1"/>
  <c r="P94" i="1" s="1"/>
  <c r="H86" i="1"/>
  <c r="O86" i="1" s="1"/>
  <c r="G86" i="1"/>
  <c r="F86" i="1"/>
  <c r="O85" i="1"/>
  <c r="N85" i="1"/>
  <c r="H85" i="1"/>
  <c r="G85" i="1"/>
  <c r="F85" i="1"/>
  <c r="M85" i="1" s="1"/>
  <c r="O84" i="1"/>
  <c r="M84" i="1"/>
  <c r="J84" i="1" s="1"/>
  <c r="K92" i="1" s="1"/>
  <c r="P92" i="1" s="1"/>
  <c r="H84" i="1"/>
  <c r="G84" i="1"/>
  <c r="N84" i="1" s="1"/>
  <c r="F84" i="1"/>
  <c r="P83" i="1"/>
  <c r="N83" i="1"/>
  <c r="H83" i="1"/>
  <c r="O83" i="1" s="1"/>
  <c r="G83" i="1"/>
  <c r="F83" i="1"/>
  <c r="M83" i="1" s="1"/>
  <c r="O82" i="1"/>
  <c r="M82" i="1"/>
  <c r="H82" i="1"/>
  <c r="G82" i="1"/>
  <c r="N82" i="1" s="1"/>
  <c r="F82" i="1"/>
  <c r="O81" i="1"/>
  <c r="M81" i="1"/>
  <c r="H81" i="1"/>
  <c r="G81" i="1"/>
  <c r="N81" i="1" s="1"/>
  <c r="F81" i="1"/>
  <c r="H80" i="1"/>
  <c r="O80" i="1" s="1"/>
  <c r="G80" i="1"/>
  <c r="N80" i="1" s="1"/>
  <c r="F80" i="1"/>
  <c r="M80" i="1" s="1"/>
  <c r="H79" i="1"/>
  <c r="O79" i="1" s="1"/>
  <c r="G79" i="1"/>
  <c r="N79" i="1" s="1"/>
  <c r="F79" i="1"/>
  <c r="M79" i="1" s="1"/>
  <c r="J79" i="1" s="1"/>
  <c r="K87" i="1" s="1"/>
  <c r="P87" i="1" s="1"/>
  <c r="M78" i="1"/>
  <c r="J78" i="1" s="1"/>
  <c r="K86" i="1" s="1"/>
  <c r="P86" i="1" s="1"/>
  <c r="H78" i="1"/>
  <c r="O78" i="1" s="1"/>
  <c r="G78" i="1"/>
  <c r="N78" i="1" s="1"/>
  <c r="F78" i="1"/>
  <c r="N77" i="1"/>
  <c r="M77" i="1"/>
  <c r="J77" i="1" s="1"/>
  <c r="K85" i="1" s="1"/>
  <c r="P85" i="1" s="1"/>
  <c r="H77" i="1"/>
  <c r="O77" i="1" s="1"/>
  <c r="G77" i="1"/>
  <c r="F77" i="1"/>
  <c r="O76" i="1"/>
  <c r="N76" i="1"/>
  <c r="J76" i="1" s="1"/>
  <c r="K84" i="1" s="1"/>
  <c r="P84" i="1" s="1"/>
  <c r="M76" i="1"/>
  <c r="H76" i="1"/>
  <c r="G76" i="1"/>
  <c r="F76" i="1"/>
  <c r="O75" i="1"/>
  <c r="N75" i="1"/>
  <c r="M75" i="1"/>
  <c r="J75" i="1" s="1"/>
  <c r="K83" i="1" s="1"/>
  <c r="H75" i="1"/>
  <c r="G75" i="1"/>
  <c r="F75" i="1"/>
  <c r="O74" i="1"/>
  <c r="N74" i="1"/>
  <c r="H74" i="1"/>
  <c r="G74" i="1"/>
  <c r="F74" i="1"/>
  <c r="M74" i="1" s="1"/>
  <c r="O73" i="1"/>
  <c r="H73" i="1"/>
  <c r="G73" i="1"/>
  <c r="N73" i="1" s="1"/>
  <c r="F73" i="1"/>
  <c r="M73" i="1" s="1"/>
  <c r="H72" i="1"/>
  <c r="O72" i="1" s="1"/>
  <c r="G72" i="1"/>
  <c r="N72" i="1" s="1"/>
  <c r="F72" i="1"/>
  <c r="M72" i="1" s="1"/>
  <c r="J72" i="1" s="1"/>
  <c r="K79" i="1" s="1"/>
  <c r="P79" i="1" s="1"/>
  <c r="H71" i="1"/>
  <c r="O71" i="1" s="1"/>
  <c r="G71" i="1"/>
  <c r="N71" i="1" s="1"/>
  <c r="F71" i="1"/>
  <c r="M71" i="1" s="1"/>
  <c r="J71" i="1" s="1"/>
  <c r="K78" i="1" s="1"/>
  <c r="P78" i="1" s="1"/>
  <c r="M70" i="1"/>
  <c r="J70" i="1" s="1"/>
  <c r="K77" i="1" s="1"/>
  <c r="P77" i="1" s="1"/>
  <c r="H70" i="1"/>
  <c r="O70" i="1" s="1"/>
  <c r="G70" i="1"/>
  <c r="N70" i="1" s="1"/>
  <c r="F70" i="1"/>
  <c r="N69" i="1"/>
  <c r="M69" i="1"/>
  <c r="J69" i="1" s="1"/>
  <c r="K76" i="1" s="1"/>
  <c r="P76" i="1" s="1"/>
  <c r="H69" i="1"/>
  <c r="O69" i="1" s="1"/>
  <c r="G69" i="1"/>
  <c r="F69" i="1"/>
  <c r="O68" i="1"/>
  <c r="N68" i="1"/>
  <c r="H68" i="1"/>
  <c r="G68" i="1"/>
  <c r="F68" i="1"/>
  <c r="M68" i="1" s="1"/>
  <c r="J68" i="1" s="1"/>
  <c r="K75" i="1" s="1"/>
  <c r="P75" i="1" s="1"/>
  <c r="O67" i="1"/>
  <c r="M67" i="1"/>
  <c r="H67" i="1"/>
  <c r="G67" i="1"/>
  <c r="N67" i="1" s="1"/>
  <c r="F67" i="1"/>
  <c r="N66" i="1"/>
  <c r="H66" i="1"/>
  <c r="O66" i="1" s="1"/>
  <c r="G66" i="1"/>
  <c r="F66" i="1"/>
  <c r="M66" i="1" s="1"/>
  <c r="O65" i="1"/>
  <c r="M65" i="1"/>
  <c r="H65" i="1"/>
  <c r="G65" i="1"/>
  <c r="N65" i="1" s="1"/>
  <c r="F65" i="1"/>
  <c r="H64" i="1"/>
  <c r="O64" i="1" s="1"/>
  <c r="G64" i="1"/>
  <c r="N64" i="1" s="1"/>
  <c r="F64" i="1"/>
  <c r="M64" i="1" s="1"/>
  <c r="J64" i="1" s="1"/>
  <c r="K71" i="1" s="1"/>
  <c r="P71" i="1" s="1"/>
  <c r="H63" i="1"/>
  <c r="O63" i="1" s="1"/>
  <c r="G63" i="1"/>
  <c r="N63" i="1" s="1"/>
  <c r="F63" i="1"/>
  <c r="M63" i="1" s="1"/>
  <c r="J63" i="1" s="1"/>
  <c r="K70" i="1" s="1"/>
  <c r="P70" i="1" s="1"/>
  <c r="M62" i="1"/>
  <c r="J62" i="1" s="1"/>
  <c r="K69" i="1" s="1"/>
  <c r="P69" i="1" s="1"/>
  <c r="H62" i="1"/>
  <c r="O62" i="1" s="1"/>
  <c r="G62" i="1"/>
  <c r="N62" i="1" s="1"/>
  <c r="F62" i="1"/>
  <c r="N61" i="1"/>
  <c r="M61" i="1"/>
  <c r="J61" i="1" s="1"/>
  <c r="K68" i="1" s="1"/>
  <c r="P68" i="1" s="1"/>
  <c r="H61" i="1"/>
  <c r="O61" i="1" s="1"/>
  <c r="G61" i="1"/>
  <c r="F61" i="1"/>
  <c r="O60" i="1"/>
  <c r="N60" i="1"/>
  <c r="H60" i="1"/>
  <c r="G60" i="1"/>
  <c r="F60" i="1"/>
  <c r="M60" i="1" s="1"/>
  <c r="J60" i="1" s="1"/>
  <c r="K67" i="1" s="1"/>
  <c r="P67" i="1" s="1"/>
  <c r="O59" i="1"/>
  <c r="M59" i="1"/>
  <c r="H59" i="1"/>
  <c r="G59" i="1"/>
  <c r="N59" i="1" s="1"/>
  <c r="F59" i="1"/>
  <c r="N58" i="1"/>
  <c r="H58" i="1"/>
  <c r="O58" i="1" s="1"/>
  <c r="G58" i="1"/>
  <c r="F58" i="1"/>
  <c r="M58" i="1" s="1"/>
  <c r="O57" i="1"/>
  <c r="H57" i="1"/>
  <c r="G57" i="1"/>
  <c r="N57" i="1" s="1"/>
  <c r="F57" i="1"/>
  <c r="M57" i="1" s="1"/>
  <c r="J57" i="1" s="1"/>
  <c r="K64" i="1" s="1"/>
  <c r="P64" i="1" s="1"/>
  <c r="P56" i="1"/>
  <c r="H56" i="1"/>
  <c r="O56" i="1" s="1"/>
  <c r="G56" i="1"/>
  <c r="N56" i="1" s="1"/>
  <c r="F56" i="1"/>
  <c r="M56" i="1" s="1"/>
  <c r="J56" i="1" s="1"/>
  <c r="K63" i="1" s="1"/>
  <c r="P63" i="1" s="1"/>
  <c r="H55" i="1"/>
  <c r="O55" i="1" s="1"/>
  <c r="G55" i="1"/>
  <c r="N55" i="1" s="1"/>
  <c r="F55" i="1"/>
  <c r="M55" i="1" s="1"/>
  <c r="J55" i="1" s="1"/>
  <c r="K62" i="1" s="1"/>
  <c r="P62" i="1" s="1"/>
  <c r="M54" i="1"/>
  <c r="J54" i="1" s="1"/>
  <c r="K61" i="1" s="1"/>
  <c r="P61" i="1" s="1"/>
  <c r="K54" i="1"/>
  <c r="P54" i="1" s="1"/>
  <c r="H54" i="1"/>
  <c r="O54" i="1" s="1"/>
  <c r="G54" i="1"/>
  <c r="N54" i="1" s="1"/>
  <c r="F54" i="1"/>
  <c r="N53" i="1"/>
  <c r="M53" i="1"/>
  <c r="J53" i="1"/>
  <c r="K60" i="1" s="1"/>
  <c r="P60" i="1" s="1"/>
  <c r="H53" i="1"/>
  <c r="O53" i="1" s="1"/>
  <c r="G53" i="1"/>
  <c r="F53" i="1"/>
  <c r="O52" i="1"/>
  <c r="N52" i="1"/>
  <c r="H52" i="1"/>
  <c r="G52" i="1"/>
  <c r="F52" i="1"/>
  <c r="M52" i="1" s="1"/>
  <c r="J52" i="1" s="1"/>
  <c r="K59" i="1" s="1"/>
  <c r="P59" i="1" s="1"/>
  <c r="O51" i="1"/>
  <c r="M51" i="1"/>
  <c r="H51" i="1"/>
  <c r="G51" i="1"/>
  <c r="N51" i="1" s="1"/>
  <c r="F51" i="1"/>
  <c r="N50" i="1"/>
  <c r="H50" i="1"/>
  <c r="O50" i="1" s="1"/>
  <c r="G50" i="1"/>
  <c r="F50" i="1"/>
  <c r="M50" i="1" s="1"/>
  <c r="M49" i="1"/>
  <c r="J49" i="1" s="1"/>
  <c r="K56" i="1" s="1"/>
  <c r="H49" i="1"/>
  <c r="O49" i="1" s="1"/>
  <c r="G49" i="1"/>
  <c r="N49" i="1" s="1"/>
  <c r="F49" i="1"/>
  <c r="N48" i="1"/>
  <c r="H48" i="1"/>
  <c r="O48" i="1" s="1"/>
  <c r="G48" i="1"/>
  <c r="F48" i="1"/>
  <c r="M48" i="1" s="1"/>
  <c r="J48" i="1" s="1"/>
  <c r="K55" i="1" s="1"/>
  <c r="P55" i="1" s="1"/>
  <c r="O47" i="1"/>
  <c r="K47" i="1"/>
  <c r="P47" i="1" s="1"/>
  <c r="J47" i="1"/>
  <c r="H47" i="1"/>
  <c r="G47" i="1"/>
  <c r="N47" i="1" s="1"/>
  <c r="F47" i="1"/>
  <c r="M47" i="1" s="1"/>
  <c r="M46" i="1"/>
  <c r="H46" i="1"/>
  <c r="O46" i="1" s="1"/>
  <c r="G46" i="1"/>
  <c r="N46" i="1" s="1"/>
  <c r="F46" i="1"/>
  <c r="N45" i="1"/>
  <c r="J45" i="1" s="1"/>
  <c r="K52" i="1" s="1"/>
  <c r="P52" i="1" s="1"/>
  <c r="M45" i="1"/>
  <c r="H45" i="1"/>
  <c r="O45" i="1" s="1"/>
  <c r="G45" i="1"/>
  <c r="F45" i="1"/>
  <c r="O44" i="1"/>
  <c r="N44" i="1"/>
  <c r="J44" i="1" s="1"/>
  <c r="K51" i="1" s="1"/>
  <c r="P51" i="1" s="1"/>
  <c r="M44" i="1"/>
  <c r="H44" i="1"/>
  <c r="G44" i="1"/>
  <c r="F44" i="1"/>
  <c r="O43" i="1"/>
  <c r="N43" i="1"/>
  <c r="M43" i="1"/>
  <c r="J43" i="1" s="1"/>
  <c r="K50" i="1" s="1"/>
  <c r="P50" i="1" s="1"/>
  <c r="H43" i="1"/>
  <c r="G43" i="1"/>
  <c r="F43" i="1"/>
  <c r="O42" i="1"/>
  <c r="H42" i="1"/>
  <c r="G42" i="1"/>
  <c r="N42" i="1" s="1"/>
  <c r="F42" i="1"/>
  <c r="M42" i="1" s="1"/>
  <c r="H41" i="1"/>
  <c r="O41" i="1" s="1"/>
  <c r="G41" i="1"/>
  <c r="N41" i="1" s="1"/>
  <c r="F41" i="1"/>
  <c r="M41" i="1" s="1"/>
  <c r="J40" i="1"/>
  <c r="H40" i="1"/>
  <c r="O40" i="1" s="1"/>
  <c r="G40" i="1"/>
  <c r="N40" i="1" s="1"/>
  <c r="F40" i="1"/>
  <c r="M40" i="1" s="1"/>
  <c r="H39" i="1"/>
  <c r="O39" i="1" s="1"/>
  <c r="G39" i="1"/>
  <c r="N39" i="1" s="1"/>
  <c r="F39" i="1"/>
  <c r="M39" i="1" s="1"/>
  <c r="J39" i="1" s="1"/>
  <c r="K46" i="1" s="1"/>
  <c r="P46" i="1" s="1"/>
  <c r="M38" i="1"/>
  <c r="J38" i="1" s="1"/>
  <c r="K45" i="1" s="1"/>
  <c r="P45" i="1" s="1"/>
  <c r="H38" i="1"/>
  <c r="O38" i="1" s="1"/>
  <c r="G38" i="1"/>
  <c r="N38" i="1" s="1"/>
  <c r="F38" i="1"/>
  <c r="N37" i="1"/>
  <c r="M37" i="1"/>
  <c r="J37" i="1" s="1"/>
  <c r="K44" i="1" s="1"/>
  <c r="P44" i="1" s="1"/>
  <c r="H37" i="1"/>
  <c r="O37" i="1" s="1"/>
  <c r="G37" i="1"/>
  <c r="F37" i="1"/>
  <c r="O36" i="1"/>
  <c r="N36" i="1"/>
  <c r="M36" i="1"/>
  <c r="H36" i="1"/>
  <c r="G36" i="1"/>
  <c r="F36" i="1"/>
  <c r="O35" i="1"/>
  <c r="N35" i="1"/>
  <c r="M35" i="1"/>
  <c r="H35" i="1"/>
  <c r="G35" i="1"/>
  <c r="F35" i="1"/>
  <c r="O34" i="1"/>
  <c r="M34" i="1"/>
  <c r="H34" i="1"/>
  <c r="G34" i="1"/>
  <c r="N34" i="1" s="1"/>
  <c r="F34" i="1"/>
  <c r="H33" i="1"/>
  <c r="O33" i="1" s="1"/>
  <c r="G33" i="1"/>
  <c r="N33" i="1" s="1"/>
  <c r="F33" i="1"/>
  <c r="M33" i="1" s="1"/>
  <c r="J33" i="1" s="1"/>
  <c r="K40" i="1" s="1"/>
  <c r="P40" i="1" s="1"/>
  <c r="M32" i="1"/>
  <c r="H32" i="1"/>
  <c r="O32" i="1" s="1"/>
  <c r="G32" i="1"/>
  <c r="N32" i="1" s="1"/>
  <c r="J32" i="1" s="1"/>
  <c r="K39" i="1" s="1"/>
  <c r="P39" i="1" s="1"/>
  <c r="F32" i="1"/>
  <c r="N31" i="1"/>
  <c r="H31" i="1"/>
  <c r="O31" i="1" s="1"/>
  <c r="G31" i="1"/>
  <c r="F31" i="1"/>
  <c r="M31" i="1" s="1"/>
  <c r="J31" i="1" s="1"/>
  <c r="K38" i="1" s="1"/>
  <c r="P38" i="1" s="1"/>
  <c r="O30" i="1"/>
  <c r="M30" i="1"/>
  <c r="H30" i="1"/>
  <c r="G30" i="1"/>
  <c r="N30" i="1" s="1"/>
  <c r="J30" i="1" s="1"/>
  <c r="K37" i="1" s="1"/>
  <c r="P37" i="1" s="1"/>
  <c r="F30" i="1"/>
  <c r="N29" i="1"/>
  <c r="M29" i="1"/>
  <c r="J29" i="1" s="1"/>
  <c r="K36" i="1" s="1"/>
  <c r="P36" i="1" s="1"/>
  <c r="H29" i="1"/>
  <c r="O29" i="1" s="1"/>
  <c r="G29" i="1"/>
  <c r="F29" i="1"/>
  <c r="O28" i="1"/>
  <c r="N28" i="1"/>
  <c r="M28" i="1"/>
  <c r="J28" i="1" s="1"/>
  <c r="K35" i="1" s="1"/>
  <c r="P35" i="1" s="1"/>
  <c r="H28" i="1"/>
  <c r="G28" i="1"/>
  <c r="F28" i="1"/>
  <c r="O27" i="1"/>
  <c r="N27" i="1"/>
  <c r="H27" i="1"/>
  <c r="G27" i="1"/>
  <c r="F27" i="1"/>
  <c r="M27" i="1" s="1"/>
  <c r="J27" i="1" s="1"/>
  <c r="K34" i="1" s="1"/>
  <c r="P34" i="1" s="1"/>
  <c r="O26" i="1"/>
  <c r="H26" i="1"/>
  <c r="G26" i="1"/>
  <c r="N26" i="1" s="1"/>
  <c r="F26" i="1"/>
  <c r="M26" i="1" s="1"/>
  <c r="H25" i="1"/>
  <c r="O25" i="1" s="1"/>
  <c r="G25" i="1"/>
  <c r="N25" i="1" s="1"/>
  <c r="F25" i="1"/>
  <c r="M25" i="1" s="1"/>
  <c r="J25" i="1" s="1"/>
  <c r="K32" i="1" s="1"/>
  <c r="P32" i="1" s="1"/>
  <c r="M24" i="1"/>
  <c r="H24" i="1"/>
  <c r="O24" i="1" s="1"/>
  <c r="G24" i="1"/>
  <c r="N24" i="1" s="1"/>
  <c r="J24" i="1" s="1"/>
  <c r="K31" i="1" s="1"/>
  <c r="P31" i="1" s="1"/>
  <c r="F24" i="1"/>
  <c r="N23" i="1"/>
  <c r="H23" i="1"/>
  <c r="O23" i="1" s="1"/>
  <c r="G23" i="1"/>
  <c r="F23" i="1"/>
  <c r="M23" i="1" s="1"/>
  <c r="J23" i="1" s="1"/>
  <c r="K30" i="1" s="1"/>
  <c r="P30" i="1" s="1"/>
  <c r="O22" i="1"/>
  <c r="M22" i="1"/>
  <c r="H22" i="1"/>
  <c r="G22" i="1"/>
  <c r="N22" i="1" s="1"/>
  <c r="J22" i="1" s="1"/>
  <c r="K29" i="1" s="1"/>
  <c r="P29" i="1" s="1"/>
  <c r="F22" i="1"/>
  <c r="N21" i="1"/>
  <c r="M21" i="1"/>
  <c r="J21" i="1" s="1"/>
  <c r="K28" i="1" s="1"/>
  <c r="P28" i="1" s="1"/>
  <c r="H21" i="1"/>
  <c r="O21" i="1" s="1"/>
  <c r="G21" i="1"/>
  <c r="F21" i="1"/>
  <c r="O20" i="1"/>
  <c r="N20" i="1"/>
  <c r="M20" i="1"/>
  <c r="J20" i="1" s="1"/>
  <c r="K27" i="1" s="1"/>
  <c r="P27" i="1" s="1"/>
  <c r="H20" i="1"/>
  <c r="G20" i="1"/>
  <c r="F20" i="1"/>
  <c r="O19" i="1"/>
  <c r="N19" i="1"/>
  <c r="H19" i="1"/>
  <c r="G19" i="1"/>
  <c r="F19" i="1"/>
  <c r="M19" i="1" s="1"/>
  <c r="J19" i="1" s="1"/>
  <c r="K26" i="1" s="1"/>
  <c r="P26" i="1" s="1"/>
  <c r="O18" i="1"/>
  <c r="H18" i="1"/>
  <c r="G18" i="1"/>
  <c r="N18" i="1" s="1"/>
  <c r="F18" i="1"/>
  <c r="M18" i="1" s="1"/>
  <c r="H17" i="1"/>
  <c r="O17" i="1" s="1"/>
  <c r="G17" i="1"/>
  <c r="N17" i="1" s="1"/>
  <c r="F17" i="1"/>
  <c r="M17" i="1" s="1"/>
  <c r="J17" i="1" s="1"/>
  <c r="K24" i="1" s="1"/>
  <c r="P24" i="1" s="1"/>
  <c r="O16" i="1"/>
  <c r="H16" i="1"/>
  <c r="G16" i="1"/>
  <c r="N16" i="1" s="1"/>
  <c r="F16" i="1"/>
  <c r="M16" i="1" s="1"/>
  <c r="J16" i="1" s="1"/>
  <c r="K23" i="1" s="1"/>
  <c r="P23" i="1" s="1"/>
  <c r="O15" i="1"/>
  <c r="N15" i="1"/>
  <c r="H15" i="1"/>
  <c r="G15" i="1"/>
  <c r="F15" i="1"/>
  <c r="M15" i="1" s="1"/>
  <c r="J15" i="1" s="1"/>
  <c r="K22" i="1" s="1"/>
  <c r="P22" i="1" s="1"/>
  <c r="O14" i="1"/>
  <c r="N14" i="1"/>
  <c r="M14" i="1"/>
  <c r="J14" i="1" s="1"/>
  <c r="K21" i="1" s="1"/>
  <c r="P21" i="1" s="1"/>
  <c r="H14" i="1"/>
  <c r="G14" i="1"/>
  <c r="F14" i="1"/>
  <c r="O13" i="1"/>
  <c r="N13" i="1"/>
  <c r="M13" i="1"/>
  <c r="J13" i="1"/>
  <c r="K20" i="1" s="1"/>
  <c r="P20" i="1" s="1"/>
  <c r="H13" i="1"/>
  <c r="G13" i="1"/>
  <c r="F13" i="1"/>
  <c r="N12" i="1"/>
  <c r="M12" i="1"/>
  <c r="H12" i="1"/>
  <c r="O12" i="1" s="1"/>
  <c r="J12" i="1" s="1"/>
  <c r="K19" i="1" s="1"/>
  <c r="P19" i="1" s="1"/>
  <c r="G12" i="1"/>
  <c r="F12" i="1"/>
  <c r="M11" i="1"/>
  <c r="H11" i="1"/>
  <c r="O11" i="1" s="1"/>
  <c r="G11" i="1"/>
  <c r="N11" i="1" s="1"/>
  <c r="F11" i="1"/>
  <c r="J26" i="1" l="1"/>
  <c r="K33" i="1" s="1"/>
  <c r="P33" i="1" s="1"/>
  <c r="J11" i="1"/>
  <c r="J18" i="1"/>
  <c r="K25" i="1" s="1"/>
  <c r="P25" i="1" s="1"/>
  <c r="J34" i="1"/>
  <c r="K41" i="1" s="1"/>
  <c r="P41" i="1" s="1"/>
  <c r="J35" i="1"/>
  <c r="K42" i="1" s="1"/>
  <c r="P42" i="1" s="1"/>
  <c r="J36" i="1"/>
  <c r="K43" i="1" s="1"/>
  <c r="P43" i="1" s="1"/>
  <c r="J41" i="1"/>
  <c r="K48" i="1" s="1"/>
  <c r="P48" i="1" s="1"/>
  <c r="J82" i="1"/>
  <c r="K90" i="1" s="1"/>
  <c r="P90" i="1" s="1"/>
  <c r="J93" i="1"/>
  <c r="K101" i="1" s="1"/>
  <c r="P101" i="1" s="1"/>
  <c r="J104" i="1"/>
  <c r="K112" i="1" s="1"/>
  <c r="P112" i="1" s="1"/>
  <c r="J113" i="1"/>
  <c r="K121" i="1" s="1"/>
  <c r="P121" i="1" s="1"/>
  <c r="J65" i="1"/>
  <c r="K72" i="1" s="1"/>
  <c r="P72" i="1" s="1"/>
  <c r="J96" i="1"/>
  <c r="K104" i="1" s="1"/>
  <c r="P104" i="1" s="1"/>
  <c r="J105" i="1"/>
  <c r="K113" i="1" s="1"/>
  <c r="P113" i="1" s="1"/>
  <c r="J46" i="1"/>
  <c r="K53" i="1" s="1"/>
  <c r="P53" i="1" s="1"/>
  <c r="J58" i="1"/>
  <c r="K65" i="1" s="1"/>
  <c r="P65" i="1" s="1"/>
  <c r="J59" i="1"/>
  <c r="K66" i="1" s="1"/>
  <c r="P66" i="1" s="1"/>
  <c r="J66" i="1"/>
  <c r="K73" i="1" s="1"/>
  <c r="P73" i="1" s="1"/>
  <c r="J67" i="1"/>
  <c r="K74" i="1" s="1"/>
  <c r="P74" i="1" s="1"/>
  <c r="J81" i="1"/>
  <c r="K89" i="1" s="1"/>
  <c r="J133" i="1"/>
  <c r="K141" i="1" s="1"/>
  <c r="P141" i="1" s="1"/>
  <c r="J140" i="1"/>
  <c r="J144" i="1"/>
  <c r="J74" i="1"/>
  <c r="J83" i="1"/>
  <c r="K91" i="1" s="1"/>
  <c r="P91" i="1" s="1"/>
  <c r="J42" i="1"/>
  <c r="K49" i="1" s="1"/>
  <c r="P49" i="1" s="1"/>
  <c r="J50" i="1"/>
  <c r="K57" i="1" s="1"/>
  <c r="P57" i="1" s="1"/>
  <c r="J51" i="1"/>
  <c r="K58" i="1" s="1"/>
  <c r="P58" i="1" s="1"/>
  <c r="J80" i="1"/>
  <c r="K88" i="1" s="1"/>
  <c r="P88" i="1" s="1"/>
  <c r="J85" i="1"/>
  <c r="K93" i="1" s="1"/>
  <c r="P93" i="1" s="1"/>
  <c r="J87" i="1"/>
  <c r="K95" i="1" s="1"/>
  <c r="P95" i="1" s="1"/>
  <c r="J125" i="1"/>
  <c r="K133" i="1" s="1"/>
  <c r="P133" i="1" s="1"/>
  <c r="J132" i="1"/>
  <c r="K140" i="1" s="1"/>
  <c r="P140" i="1" s="1"/>
  <c r="J136" i="1"/>
  <c r="K144" i="1" s="1"/>
  <c r="P144" i="1" s="1"/>
  <c r="J145" i="1"/>
  <c r="J73" i="1"/>
  <c r="K80" i="1" s="1"/>
  <c r="P80" i="1" s="1"/>
  <c r="J129" i="1"/>
  <c r="K137" i="1" s="1"/>
  <c r="P137" i="1" s="1"/>
  <c r="K82" i="1" l="1"/>
  <c r="P82" i="1" s="1"/>
  <c r="K81" i="1"/>
  <c r="L18" i="1"/>
  <c r="K18" i="1"/>
  <c r="P18" i="1" s="1"/>
</calcChain>
</file>

<file path=xl/sharedStrings.xml><?xml version="1.0" encoding="utf-8"?>
<sst xmlns="http://schemas.openxmlformats.org/spreadsheetml/2006/main" count="157" uniqueCount="18">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</sst>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88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4D2D53BA-AF61-4C10-BB03-CFAB8B00C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8.12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ry"/>
      <sheetName val="Правила Стратегій"/>
      <sheetName val="спец"/>
      <sheetName val="PROFITvsLOSS"/>
      <sheetName val="COT"/>
      <sheetName val="DemonFinder"/>
    </sheetNames>
    <sheetDataSet>
      <sheetData sheetId="0"/>
      <sheetData sheetId="1"/>
      <sheetData sheetId="2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46B6D-32FA-41AE-9C1C-318C3198C0B0}">
  <sheetPr>
    <tabColor rgb="FF00B0F0"/>
  </sheetPr>
  <dimension ref="A2:AE145"/>
  <sheetViews>
    <sheetView tabSelected="1" zoomScale="80" zoomScaleNormal="80" workbookViewId="0">
      <pane ySplit="3" topLeftCell="A121" activePane="bottomLeft" state="frozen"/>
      <selection pane="bottomLeft" activeCell="N145" sqref="N145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45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45" si="45">IF(OR(C90=0,C82=0),"",C90/C82-1)</f>
        <v/>
      </c>
      <c r="G90" s="11">
        <f>(D90/D82-1)*-1</f>
        <v>0</v>
      </c>
      <c r="H90" s="11">
        <f t="shared" ref="H90:H145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45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23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  <row r="114" spans="1:16" x14ac:dyDescent="0.2">
      <c r="A114" s="8">
        <v>29</v>
      </c>
      <c r="B114" s="9" t="s">
        <v>10</v>
      </c>
      <c r="C114" s="10">
        <v>0</v>
      </c>
      <c r="D114" s="10">
        <v>100</v>
      </c>
      <c r="E114" s="10">
        <v>21.22</v>
      </c>
      <c r="F114" s="11" t="str">
        <f t="shared" si="45"/>
        <v/>
      </c>
      <c r="G114" s="11">
        <f>(D114/D106-1)*-1</f>
        <v>0</v>
      </c>
      <c r="H114" s="11">
        <f t="shared" si="46"/>
        <v>0.51571428571428557</v>
      </c>
      <c r="I114" s="12">
        <v>1.1720999999999999</v>
      </c>
      <c r="J114" s="10">
        <f t="shared" ref="J114:J120" si="60">IF(SUM(M114:N114)&gt;=2,1,IF(SUM(M114:N114)&lt;=-2,-1,0))</f>
        <v>0</v>
      </c>
      <c r="K114" s="9">
        <f t="shared" si="39"/>
        <v>0</v>
      </c>
      <c r="L114" s="9"/>
      <c r="M114" s="10">
        <f t="shared" si="58"/>
        <v>1</v>
      </c>
      <c r="N114" s="10">
        <f t="shared" si="58"/>
        <v>0</v>
      </c>
      <c r="O114" s="13">
        <f t="shared" si="58"/>
        <v>1</v>
      </c>
      <c r="P114">
        <f t="shared" si="53"/>
        <v>0</v>
      </c>
    </row>
    <row r="115" spans="1:16" x14ac:dyDescent="0.2">
      <c r="A115" s="14">
        <v>29</v>
      </c>
      <c r="B115" s="15" t="s">
        <v>11</v>
      </c>
      <c r="C115" s="27">
        <v>16.82</v>
      </c>
      <c r="D115" s="27">
        <v>98.2</v>
      </c>
      <c r="E115" s="27">
        <v>20.45</v>
      </c>
      <c r="F115" s="17">
        <f t="shared" si="45"/>
        <v>4.993757802746579E-2</v>
      </c>
      <c r="G115" s="17">
        <f t="shared" ref="G115:G121" si="61">IF(D107=0,"",(D115/D107-1)*-1)</f>
        <v>5.267423014586714E-3</v>
      </c>
      <c r="H115" s="17">
        <f t="shared" si="46"/>
        <v>0.87099725526075011</v>
      </c>
      <c r="I115" s="18">
        <v>1.3131999999999999</v>
      </c>
      <c r="J115" s="16">
        <f t="shared" si="60"/>
        <v>0</v>
      </c>
      <c r="K115" s="15">
        <f t="shared" si="39"/>
        <v>0</v>
      </c>
      <c r="L115" s="15"/>
      <c r="M115" s="16">
        <f t="shared" si="58"/>
        <v>0</v>
      </c>
      <c r="N115" s="16">
        <f t="shared" si="58"/>
        <v>0</v>
      </c>
      <c r="O115" s="19">
        <f t="shared" si="58"/>
        <v>1</v>
      </c>
      <c r="P115">
        <f t="shared" si="53"/>
        <v>0</v>
      </c>
    </row>
    <row r="116" spans="1:16" x14ac:dyDescent="0.2">
      <c r="A116" s="14">
        <v>29</v>
      </c>
      <c r="B116" s="15" t="s">
        <v>12</v>
      </c>
      <c r="C116" s="27">
        <v>97.66</v>
      </c>
      <c r="D116" s="27">
        <v>0</v>
      </c>
      <c r="E116" s="27">
        <v>20.75</v>
      </c>
      <c r="F116" s="17">
        <f t="shared" si="45"/>
        <v>5.361959218901724E-2</v>
      </c>
      <c r="G116" s="17">
        <f t="shared" si="61"/>
        <v>1</v>
      </c>
      <c r="H116" s="17">
        <f t="shared" si="46"/>
        <v>-0.13864674138646738</v>
      </c>
      <c r="I116" s="18">
        <v>0.99180000000000001</v>
      </c>
      <c r="J116" s="16">
        <f t="shared" si="60"/>
        <v>1</v>
      </c>
      <c r="K116" s="15">
        <f t="shared" si="39"/>
        <v>0</v>
      </c>
      <c r="L116" s="15"/>
      <c r="M116" s="16">
        <f t="shared" si="58"/>
        <v>1</v>
      </c>
      <c r="N116" s="16">
        <f t="shared" si="58"/>
        <v>1</v>
      </c>
      <c r="O116" s="19">
        <f t="shared" si="58"/>
        <v>-1</v>
      </c>
      <c r="P116">
        <f t="shared" si="53"/>
        <v>0</v>
      </c>
    </row>
    <row r="117" spans="1:16" x14ac:dyDescent="0.2">
      <c r="A117" s="14">
        <v>29</v>
      </c>
      <c r="B117" s="15" t="s">
        <v>13</v>
      </c>
      <c r="C117" s="27">
        <v>95.75</v>
      </c>
      <c r="D117" s="27">
        <v>1.02</v>
      </c>
      <c r="E117" s="27">
        <v>77.89</v>
      </c>
      <c r="F117" s="17">
        <f t="shared" si="45"/>
        <v>-4.2499999999999982E-2</v>
      </c>
      <c r="G117" s="17">
        <f t="shared" si="61"/>
        <v>-2.5172413793103452</v>
      </c>
      <c r="H117" s="17">
        <f t="shared" si="46"/>
        <v>4.1253061750676778E-3</v>
      </c>
      <c r="I117" s="18">
        <v>1.3144</v>
      </c>
      <c r="J117" s="16">
        <f t="shared" si="60"/>
        <v>0</v>
      </c>
      <c r="K117" s="15">
        <f t="shared" si="39"/>
        <v>0</v>
      </c>
      <c r="L117" s="15"/>
      <c r="M117" s="16">
        <f t="shared" si="58"/>
        <v>0</v>
      </c>
      <c r="N117" s="16">
        <f t="shared" si="58"/>
        <v>-1</v>
      </c>
      <c r="O117" s="19">
        <f t="shared" si="58"/>
        <v>0</v>
      </c>
      <c r="P117">
        <f t="shared" si="53"/>
        <v>0</v>
      </c>
    </row>
    <row r="118" spans="1:16" x14ac:dyDescent="0.2">
      <c r="A118" s="14">
        <v>29</v>
      </c>
      <c r="B118" s="15" t="s">
        <v>14</v>
      </c>
      <c r="C118" s="27">
        <v>44.56</v>
      </c>
      <c r="D118" s="27">
        <v>45.2</v>
      </c>
      <c r="E118" s="27">
        <v>49.7</v>
      </c>
      <c r="F118" s="17">
        <f t="shared" si="45"/>
        <v>0.36897081413210464</v>
      </c>
      <c r="G118" s="17">
        <f t="shared" si="61"/>
        <v>0.19872363056195697</v>
      </c>
      <c r="H118" s="17">
        <f t="shared" si="46"/>
        <v>-0.37287066246056777</v>
      </c>
      <c r="I118" s="18">
        <v>111.39</v>
      </c>
      <c r="J118" s="16">
        <f t="shared" si="60"/>
        <v>1</v>
      </c>
      <c r="K118" s="15">
        <f t="shared" si="39"/>
        <v>0</v>
      </c>
      <c r="L118" s="15"/>
      <c r="M118" s="16">
        <f t="shared" si="58"/>
        <v>1</v>
      </c>
      <c r="N118" s="16">
        <f t="shared" si="58"/>
        <v>1</v>
      </c>
      <c r="O118" s="19">
        <f t="shared" si="58"/>
        <v>-1</v>
      </c>
      <c r="P118">
        <f t="shared" si="53"/>
        <v>0</v>
      </c>
    </row>
    <row r="119" spans="1:16" x14ac:dyDescent="0.2">
      <c r="A119" s="14">
        <v>29</v>
      </c>
      <c r="B119" s="15" t="s">
        <v>15</v>
      </c>
      <c r="C119" s="27">
        <v>2.71</v>
      </c>
      <c r="D119" s="27">
        <v>98.41</v>
      </c>
      <c r="E119" s="27">
        <v>33.83</v>
      </c>
      <c r="F119" s="17">
        <f t="shared" si="45"/>
        <v>0.20444444444444443</v>
      </c>
      <c r="G119" s="17">
        <f t="shared" si="61"/>
        <v>1.5900000000000025E-2</v>
      </c>
      <c r="H119" s="17">
        <f t="shared" si="46"/>
        <v>-0.10809385710519381</v>
      </c>
      <c r="I119" s="18">
        <v>0.74170000000000003</v>
      </c>
      <c r="J119" s="16">
        <f t="shared" si="60"/>
        <v>0</v>
      </c>
      <c r="K119" s="15">
        <f t="shared" si="39"/>
        <v>0</v>
      </c>
      <c r="L119" s="15"/>
      <c r="M119" s="16">
        <f t="shared" si="58"/>
        <v>1</v>
      </c>
      <c r="N119" s="16">
        <f t="shared" si="58"/>
        <v>0</v>
      </c>
      <c r="O119" s="19">
        <f t="shared" si="58"/>
        <v>-1</v>
      </c>
      <c r="P119">
        <f t="shared" si="53"/>
        <v>0</v>
      </c>
    </row>
    <row r="120" spans="1:16" x14ac:dyDescent="0.2">
      <c r="A120" s="14">
        <v>29</v>
      </c>
      <c r="B120" s="15" t="s">
        <v>16</v>
      </c>
      <c r="C120" s="27">
        <v>0</v>
      </c>
      <c r="D120" s="27">
        <v>100</v>
      </c>
      <c r="E120" s="27">
        <v>61.23</v>
      </c>
      <c r="F120" s="17" t="str">
        <f t="shared" si="45"/>
        <v/>
      </c>
      <c r="G120" s="17">
        <f t="shared" si="61"/>
        <v>-8.4363478638039391E-2</v>
      </c>
      <c r="H120" s="17">
        <f t="shared" si="46"/>
        <v>0.50147130946542418</v>
      </c>
      <c r="I120" s="18">
        <v>1231.6600000000001</v>
      </c>
      <c r="J120" s="16">
        <f t="shared" si="60"/>
        <v>0</v>
      </c>
      <c r="K120" s="15">
        <f t="shared" si="39"/>
        <v>0</v>
      </c>
      <c r="L120" s="15"/>
      <c r="M120" s="16">
        <f t="shared" si="58"/>
        <v>1</v>
      </c>
      <c r="N120" s="16">
        <f t="shared" si="58"/>
        <v>-1</v>
      </c>
      <c r="O120" s="19">
        <f t="shared" si="58"/>
        <v>1</v>
      </c>
      <c r="P120">
        <f t="shared" si="53"/>
        <v>0</v>
      </c>
    </row>
    <row r="121" spans="1:16" x14ac:dyDescent="0.2">
      <c r="A121" s="28">
        <v>29</v>
      </c>
      <c r="B121" s="21" t="s">
        <v>17</v>
      </c>
      <c r="C121" s="29">
        <v>2.4500000000000002</v>
      </c>
      <c r="D121" s="29">
        <v>97.06</v>
      </c>
      <c r="E121" s="29">
        <v>48.22</v>
      </c>
      <c r="F121" s="23" t="str">
        <f t="shared" si="45"/>
        <v/>
      </c>
      <c r="G121" s="23">
        <f t="shared" si="61"/>
        <v>2.9399999999999982E-2</v>
      </c>
      <c r="H121" s="23">
        <f t="shared" si="46"/>
        <v>2.4649383765405819E-2</v>
      </c>
      <c r="I121" s="24">
        <v>0.68020000000000003</v>
      </c>
      <c r="J121" s="22">
        <f t="shared" ref="J121" si="62">IF(SUM(M121:N121)&gt;=2,1,IF(SUM(M121:N121)&lt;=-2,-1,0))</f>
        <v>0</v>
      </c>
      <c r="K121" s="21">
        <f t="shared" si="39"/>
        <v>0</v>
      </c>
      <c r="L121" s="21"/>
      <c r="M121" s="22">
        <f t="shared" si="58"/>
        <v>1</v>
      </c>
      <c r="N121" s="22">
        <f t="shared" si="58"/>
        <v>0</v>
      </c>
      <c r="O121" s="25">
        <f t="shared" si="58"/>
        <v>0</v>
      </c>
      <c r="P121">
        <f t="shared" si="53"/>
        <v>0</v>
      </c>
    </row>
    <row r="122" spans="1:16" x14ac:dyDescent="0.2">
      <c r="A122" s="8">
        <v>30</v>
      </c>
      <c r="B122" s="9" t="s">
        <v>10</v>
      </c>
      <c r="C122" s="10">
        <v>6.01</v>
      </c>
      <c r="D122" s="10">
        <v>90.49</v>
      </c>
      <c r="E122" s="10">
        <v>25.4</v>
      </c>
      <c r="F122" s="11" t="str">
        <f t="shared" si="45"/>
        <v/>
      </c>
      <c r="G122" s="11">
        <f>(D122/D114-1)*-1</f>
        <v>9.5100000000000073E-2</v>
      </c>
      <c r="H122" s="11">
        <f t="shared" si="46"/>
        <v>0.19698397737983031</v>
      </c>
      <c r="I122" s="12">
        <v>1.1655</v>
      </c>
      <c r="J122" s="10">
        <f t="shared" ref="J122:J128" si="63">IF(SUM(M122:N122)&gt;=2,1,IF(SUM(M122:N122)&lt;=-2,-1,0))</f>
        <v>1</v>
      </c>
      <c r="K122" s="9">
        <f t="shared" si="39"/>
        <v>0</v>
      </c>
      <c r="L122" s="9"/>
      <c r="M122" s="10">
        <f t="shared" si="58"/>
        <v>1</v>
      </c>
      <c r="N122" s="10">
        <f t="shared" si="58"/>
        <v>1</v>
      </c>
      <c r="O122" s="13">
        <f t="shared" si="58"/>
        <v>1</v>
      </c>
      <c r="P122">
        <f t="shared" si="53"/>
        <v>0</v>
      </c>
    </row>
    <row r="123" spans="1:16" x14ac:dyDescent="0.2">
      <c r="A123" s="14">
        <v>30</v>
      </c>
      <c r="B123" s="15" t="s">
        <v>11</v>
      </c>
      <c r="C123" s="27">
        <v>7.57</v>
      </c>
      <c r="D123" s="27">
        <v>100</v>
      </c>
      <c r="E123" s="27">
        <v>25.28</v>
      </c>
      <c r="F123" s="17">
        <f t="shared" si="45"/>
        <v>-0.54994054696789529</v>
      </c>
      <c r="G123" s="17">
        <f t="shared" ref="G123:G129" si="64">IF(D115=0,"",(D123/D115-1)*-1)</f>
        <v>-1.8329938900203624E-2</v>
      </c>
      <c r="H123" s="17">
        <f t="shared" si="46"/>
        <v>0.23618581907090475</v>
      </c>
      <c r="I123" s="18">
        <v>1.3</v>
      </c>
      <c r="J123" s="16">
        <f t="shared" si="63"/>
        <v>0</v>
      </c>
      <c r="K123" s="15">
        <f t="shared" si="39"/>
        <v>0</v>
      </c>
      <c r="L123" s="15"/>
      <c r="M123" s="16">
        <f t="shared" si="58"/>
        <v>-1</v>
      </c>
      <c r="N123" s="16">
        <f t="shared" si="58"/>
        <v>0</v>
      </c>
      <c r="O123" s="19">
        <f t="shared" si="58"/>
        <v>1</v>
      </c>
      <c r="P123">
        <f t="shared" si="53"/>
        <v>0</v>
      </c>
    </row>
    <row r="124" spans="1:16" x14ac:dyDescent="0.2">
      <c r="A124" s="14">
        <v>30</v>
      </c>
      <c r="B124" s="15" t="s">
        <v>12</v>
      </c>
      <c r="C124" s="27">
        <v>100</v>
      </c>
      <c r="D124" s="27">
        <v>0</v>
      </c>
      <c r="E124" s="27">
        <v>21.23</v>
      </c>
      <c r="F124" s="17">
        <f t="shared" si="45"/>
        <v>2.396067990989148E-2</v>
      </c>
      <c r="G124" s="17" t="str">
        <f t="shared" si="64"/>
        <v/>
      </c>
      <c r="H124" s="17">
        <f t="shared" si="46"/>
        <v>2.3132530120481887E-2</v>
      </c>
      <c r="I124" s="18">
        <v>0.99470000000000003</v>
      </c>
      <c r="J124" s="16">
        <f t="shared" si="63"/>
        <v>0</v>
      </c>
      <c r="K124" s="15">
        <f t="shared" si="39"/>
        <v>-1</v>
      </c>
      <c r="L124" s="15"/>
      <c r="M124" s="16">
        <f t="shared" ref="M124:O139" si="65">IF(F124&gt;5%,1,IF(F124&lt;-5%,-1,0))</f>
        <v>0</v>
      </c>
      <c r="N124" s="16">
        <f t="shared" si="65"/>
        <v>1</v>
      </c>
      <c r="O124" s="19">
        <f t="shared" si="65"/>
        <v>0</v>
      </c>
      <c r="P124">
        <f t="shared" si="53"/>
        <v>2.9000000000000137E-3</v>
      </c>
    </row>
    <row r="125" spans="1:16" x14ac:dyDescent="0.2">
      <c r="A125" s="14">
        <v>30</v>
      </c>
      <c r="B125" s="15" t="s">
        <v>13</v>
      </c>
      <c r="C125" s="27">
        <v>94.24</v>
      </c>
      <c r="D125" s="27">
        <v>6.18</v>
      </c>
      <c r="E125" s="27">
        <v>80.83</v>
      </c>
      <c r="F125" s="17">
        <f t="shared" si="45"/>
        <v>-1.5770234986945186E-2</v>
      </c>
      <c r="G125" s="17">
        <f t="shared" si="64"/>
        <v>-5.0588235294117645</v>
      </c>
      <c r="H125" s="17">
        <f t="shared" si="46"/>
        <v>3.7745538580048699E-2</v>
      </c>
      <c r="I125" s="18">
        <v>1.3053999999999999</v>
      </c>
      <c r="J125" s="16">
        <f t="shared" si="63"/>
        <v>0</v>
      </c>
      <c r="K125" s="15">
        <f t="shared" si="39"/>
        <v>0</v>
      </c>
      <c r="L125" s="15"/>
      <c r="M125" s="16">
        <f t="shared" si="65"/>
        <v>0</v>
      </c>
      <c r="N125" s="16">
        <f t="shared" si="65"/>
        <v>-1</v>
      </c>
      <c r="O125" s="19">
        <f t="shared" si="65"/>
        <v>0</v>
      </c>
      <c r="P125">
        <f t="shared" si="53"/>
        <v>0</v>
      </c>
    </row>
    <row r="126" spans="1:16" x14ac:dyDescent="0.2">
      <c r="A126" s="14">
        <v>30</v>
      </c>
      <c r="B126" s="15" t="s">
        <v>14</v>
      </c>
      <c r="C126" s="27">
        <v>56.4</v>
      </c>
      <c r="D126" s="27">
        <v>36.799999999999997</v>
      </c>
      <c r="E126" s="27">
        <v>58.7</v>
      </c>
      <c r="F126" s="17">
        <f t="shared" si="45"/>
        <v>0.26570915619389579</v>
      </c>
      <c r="G126" s="17">
        <f t="shared" si="64"/>
        <v>0.18584070796460184</v>
      </c>
      <c r="H126" s="17">
        <f t="shared" si="46"/>
        <v>0.1810865191146882</v>
      </c>
      <c r="I126" s="18">
        <v>111.02</v>
      </c>
      <c r="J126" s="16">
        <f t="shared" si="63"/>
        <v>1</v>
      </c>
      <c r="K126" s="15">
        <f t="shared" si="39"/>
        <v>0</v>
      </c>
      <c r="L126" s="15"/>
      <c r="M126" s="16">
        <f t="shared" si="65"/>
        <v>1</v>
      </c>
      <c r="N126" s="16">
        <f t="shared" si="65"/>
        <v>1</v>
      </c>
      <c r="O126" s="19">
        <f t="shared" si="65"/>
        <v>1</v>
      </c>
      <c r="P126">
        <f t="shared" si="53"/>
        <v>0</v>
      </c>
    </row>
    <row r="127" spans="1:16" x14ac:dyDescent="0.2">
      <c r="A127" s="14">
        <v>30</v>
      </c>
      <c r="B127" s="15" t="s">
        <v>15</v>
      </c>
      <c r="C127" s="27">
        <v>0</v>
      </c>
      <c r="D127" s="27">
        <v>100</v>
      </c>
      <c r="E127" s="27">
        <v>36.5</v>
      </c>
      <c r="F127" s="17" t="str">
        <f t="shared" si="45"/>
        <v/>
      </c>
      <c r="G127" s="17">
        <f t="shared" si="64"/>
        <v>-1.6156894624530072E-2</v>
      </c>
      <c r="H127" s="17">
        <f t="shared" si="46"/>
        <v>7.892403192432762E-2</v>
      </c>
      <c r="I127" s="18">
        <v>0.7399</v>
      </c>
      <c r="J127" s="16">
        <f t="shared" si="63"/>
        <v>0</v>
      </c>
      <c r="K127" s="15">
        <f t="shared" si="39"/>
        <v>0</v>
      </c>
      <c r="L127" s="15"/>
      <c r="M127" s="16">
        <f t="shared" si="65"/>
        <v>1</v>
      </c>
      <c r="N127" s="16">
        <f t="shared" si="65"/>
        <v>0</v>
      </c>
      <c r="O127" s="19">
        <f t="shared" si="65"/>
        <v>1</v>
      </c>
      <c r="P127">
        <f t="shared" si="53"/>
        <v>0</v>
      </c>
    </row>
    <row r="128" spans="1:16" x14ac:dyDescent="0.2">
      <c r="A128" s="14">
        <v>30</v>
      </c>
      <c r="B128" s="15" t="s">
        <v>16</v>
      </c>
      <c r="C128" s="27">
        <v>0</v>
      </c>
      <c r="D128" s="27">
        <v>100</v>
      </c>
      <c r="E128" s="27">
        <v>54.07</v>
      </c>
      <c r="F128" s="17" t="str">
        <f t="shared" si="45"/>
        <v/>
      </c>
      <c r="G128" s="17">
        <f t="shared" si="64"/>
        <v>0</v>
      </c>
      <c r="H128" s="17">
        <f t="shared" si="46"/>
        <v>-0.11693614241384942</v>
      </c>
      <c r="I128" s="18">
        <v>1222.95</v>
      </c>
      <c r="J128" s="16">
        <f t="shared" si="63"/>
        <v>0</v>
      </c>
      <c r="K128" s="15">
        <f t="shared" si="39"/>
        <v>0</v>
      </c>
      <c r="L128" s="15"/>
      <c r="M128" s="16">
        <f t="shared" si="65"/>
        <v>1</v>
      </c>
      <c r="N128" s="16">
        <f t="shared" si="65"/>
        <v>0</v>
      </c>
      <c r="O128" s="19">
        <f t="shared" si="65"/>
        <v>-1</v>
      </c>
      <c r="P128">
        <f t="shared" si="53"/>
        <v>0</v>
      </c>
    </row>
    <row r="129" spans="1:16" x14ac:dyDescent="0.2">
      <c r="A129" s="28">
        <v>30</v>
      </c>
      <c r="B129" s="21" t="s">
        <v>17</v>
      </c>
      <c r="C129" s="29">
        <v>3.58</v>
      </c>
      <c r="D129" s="29">
        <v>95.6</v>
      </c>
      <c r="E129" s="29">
        <v>44.86</v>
      </c>
      <c r="F129" s="23">
        <f t="shared" si="45"/>
        <v>0.46122448979591835</v>
      </c>
      <c r="G129" s="23">
        <f t="shared" si="64"/>
        <v>1.5042241912219367E-2</v>
      </c>
      <c r="H129" s="23">
        <f t="shared" si="46"/>
        <v>-6.9680630443799241E-2</v>
      </c>
      <c r="I129" s="24">
        <v>0.67879999999999996</v>
      </c>
      <c r="J129" s="22">
        <f t="shared" ref="J129" si="66">IF(SUM(M129:N129)&gt;=2,1,IF(SUM(M129:N129)&lt;=-2,-1,0))</f>
        <v>0</v>
      </c>
      <c r="K129" s="21">
        <f t="shared" si="39"/>
        <v>0</v>
      </c>
      <c r="L129" s="21"/>
      <c r="M129" s="22">
        <f t="shared" si="65"/>
        <v>1</v>
      </c>
      <c r="N129" s="22">
        <f t="shared" si="65"/>
        <v>0</v>
      </c>
      <c r="O129" s="25">
        <f t="shared" si="65"/>
        <v>-1</v>
      </c>
      <c r="P129">
        <f t="shared" si="53"/>
        <v>0</v>
      </c>
    </row>
    <row r="130" spans="1:16" x14ac:dyDescent="0.2">
      <c r="A130" s="8">
        <v>31</v>
      </c>
      <c r="B130" s="9" t="s">
        <v>10</v>
      </c>
      <c r="C130" s="10">
        <v>0</v>
      </c>
      <c r="D130" s="10">
        <v>90.54</v>
      </c>
      <c r="E130" s="10">
        <v>25.08</v>
      </c>
      <c r="F130" s="11" t="str">
        <f t="shared" si="45"/>
        <v/>
      </c>
      <c r="G130" s="11">
        <f>(D130/D122-1)*-1</f>
        <v>-5.5254724278941403E-4</v>
      </c>
      <c r="H130" s="11">
        <f t="shared" si="46"/>
        <v>-1.2598425196850394E-2</v>
      </c>
      <c r="I130" s="12">
        <v>1.1565000000000001</v>
      </c>
      <c r="J130" s="10">
        <f t="shared" ref="J130:J136" si="67">IF(SUM(M130:N130)&gt;=2,1,IF(SUM(M130:N130)&lt;=-2,-1,0))</f>
        <v>0</v>
      </c>
      <c r="K130" s="9">
        <f t="shared" si="39"/>
        <v>0</v>
      </c>
      <c r="L130" s="9"/>
      <c r="M130" s="10">
        <f t="shared" si="65"/>
        <v>1</v>
      </c>
      <c r="N130" s="10">
        <f t="shared" si="65"/>
        <v>0</v>
      </c>
      <c r="O130" s="13">
        <f t="shared" si="65"/>
        <v>0</v>
      </c>
      <c r="P130">
        <f t="shared" si="53"/>
        <v>0</v>
      </c>
    </row>
    <row r="131" spans="1:16" x14ac:dyDescent="0.2">
      <c r="A131" s="14">
        <v>31</v>
      </c>
      <c r="B131" s="15" t="s">
        <v>11</v>
      </c>
      <c r="C131" s="27">
        <v>6.16</v>
      </c>
      <c r="D131" s="27">
        <v>97.53</v>
      </c>
      <c r="E131" s="27">
        <v>24.57</v>
      </c>
      <c r="F131" s="17">
        <f t="shared" si="45"/>
        <v>-0.18626155878467632</v>
      </c>
      <c r="G131" s="17">
        <f t="shared" ref="G131:G137" si="68">IF(D123=0,"",(D131/D123-1)*-1)</f>
        <v>2.4699999999999944E-2</v>
      </c>
      <c r="H131" s="17">
        <f t="shared" si="46"/>
        <v>-2.8085443037974667E-2</v>
      </c>
      <c r="I131" s="18">
        <v>1.2996000000000001</v>
      </c>
      <c r="J131" s="16">
        <f t="shared" si="67"/>
        <v>0</v>
      </c>
      <c r="K131" s="15">
        <f t="shared" si="39"/>
        <v>0</v>
      </c>
      <c r="L131" s="15"/>
      <c r="M131" s="16">
        <f t="shared" si="65"/>
        <v>-1</v>
      </c>
      <c r="N131" s="16">
        <f t="shared" si="65"/>
        <v>0</v>
      </c>
      <c r="O131" s="19">
        <f t="shared" si="65"/>
        <v>0</v>
      </c>
      <c r="P131">
        <f t="shared" si="53"/>
        <v>0</v>
      </c>
    </row>
    <row r="132" spans="1:16" x14ac:dyDescent="0.2">
      <c r="A132" s="14">
        <v>31</v>
      </c>
      <c r="B132" s="15" t="s">
        <v>12</v>
      </c>
      <c r="C132" s="27">
        <v>96.94</v>
      </c>
      <c r="D132" s="27">
        <v>3.48</v>
      </c>
      <c r="E132" s="27">
        <v>22.45</v>
      </c>
      <c r="F132" s="17">
        <f t="shared" si="45"/>
        <v>-3.0600000000000072E-2</v>
      </c>
      <c r="G132" s="17" t="str">
        <f t="shared" si="68"/>
        <v/>
      </c>
      <c r="H132" s="17">
        <f t="shared" si="46"/>
        <v>5.7465850211964042E-2</v>
      </c>
      <c r="I132" s="18">
        <v>0.99360000000000004</v>
      </c>
      <c r="J132" s="16">
        <f t="shared" si="67"/>
        <v>0</v>
      </c>
      <c r="K132" s="15">
        <f t="shared" si="39"/>
        <v>0</v>
      </c>
      <c r="L132" s="15"/>
      <c r="M132" s="16">
        <f t="shared" si="65"/>
        <v>0</v>
      </c>
      <c r="N132" s="16">
        <f t="shared" si="65"/>
        <v>1</v>
      </c>
      <c r="O132" s="19">
        <f t="shared" si="65"/>
        <v>1</v>
      </c>
      <c r="P132">
        <f t="shared" si="53"/>
        <v>0</v>
      </c>
    </row>
    <row r="133" spans="1:16" x14ac:dyDescent="0.2">
      <c r="A133" s="14">
        <v>31</v>
      </c>
      <c r="B133" s="15" t="s">
        <v>13</v>
      </c>
      <c r="C133" s="27">
        <v>85.77</v>
      </c>
      <c r="D133" s="27">
        <v>13.78</v>
      </c>
      <c r="E133" s="27">
        <v>85.28</v>
      </c>
      <c r="F133" s="17">
        <f t="shared" si="45"/>
        <v>-8.9876910016977951E-2</v>
      </c>
      <c r="G133" s="17">
        <f t="shared" si="68"/>
        <v>-1.2297734627831716</v>
      </c>
      <c r="H133" s="17">
        <f t="shared" si="46"/>
        <v>5.505381665223319E-2</v>
      </c>
      <c r="I133" s="18">
        <v>1.2984</v>
      </c>
      <c r="J133" s="16">
        <f t="shared" si="67"/>
        <v>-1</v>
      </c>
      <c r="K133" s="15">
        <f t="shared" si="39"/>
        <v>0</v>
      </c>
      <c r="L133" s="15"/>
      <c r="M133" s="16">
        <f t="shared" si="65"/>
        <v>-1</v>
      </c>
      <c r="N133" s="16">
        <f t="shared" si="65"/>
        <v>-1</v>
      </c>
      <c r="O133" s="19">
        <f t="shared" si="65"/>
        <v>1</v>
      </c>
      <c r="P133">
        <f t="shared" si="53"/>
        <v>0</v>
      </c>
    </row>
    <row r="134" spans="1:16" x14ac:dyDescent="0.2">
      <c r="A134" s="14">
        <v>31</v>
      </c>
      <c r="B134" s="15" t="s">
        <v>14</v>
      </c>
      <c r="C134" s="27">
        <v>53.23</v>
      </c>
      <c r="D134" s="27">
        <v>39.24</v>
      </c>
      <c r="E134" s="27">
        <v>62.47</v>
      </c>
      <c r="F134" s="17">
        <f t="shared" si="45"/>
        <v>-5.6205673758865315E-2</v>
      </c>
      <c r="G134" s="17">
        <f t="shared" si="68"/>
        <v>-6.6304347826087184E-2</v>
      </c>
      <c r="H134" s="17">
        <f t="shared" si="46"/>
        <v>6.4224872231686492E-2</v>
      </c>
      <c r="I134" s="18">
        <v>111.22</v>
      </c>
      <c r="J134" s="16">
        <f t="shared" si="67"/>
        <v>-1</v>
      </c>
      <c r="K134" s="15">
        <f t="shared" si="39"/>
        <v>-1</v>
      </c>
      <c r="L134" s="15"/>
      <c r="M134" s="16">
        <f t="shared" si="65"/>
        <v>-1</v>
      </c>
      <c r="N134" s="16">
        <f t="shared" si="65"/>
        <v>-1</v>
      </c>
      <c r="O134" s="19">
        <f t="shared" si="65"/>
        <v>1</v>
      </c>
      <c r="P134">
        <f t="shared" si="53"/>
        <v>0.20000000000000284</v>
      </c>
    </row>
    <row r="135" spans="1:16" x14ac:dyDescent="0.2">
      <c r="A135" s="14">
        <v>31</v>
      </c>
      <c r="B135" s="15" t="s">
        <v>15</v>
      </c>
      <c r="C135" s="27">
        <v>0</v>
      </c>
      <c r="D135" s="27">
        <v>100</v>
      </c>
      <c r="E135" s="27">
        <v>40.67</v>
      </c>
      <c r="F135" s="17" t="str">
        <f t="shared" si="45"/>
        <v/>
      </c>
      <c r="G135" s="17">
        <f t="shared" si="68"/>
        <v>0</v>
      </c>
      <c r="H135" s="17">
        <f t="shared" si="46"/>
        <v>0.11424657534246574</v>
      </c>
      <c r="I135" s="18">
        <v>0.73939999999999995</v>
      </c>
      <c r="J135" s="16">
        <f t="shared" si="67"/>
        <v>0</v>
      </c>
      <c r="K135" s="15">
        <f t="shared" si="39"/>
        <v>0</v>
      </c>
      <c r="L135" s="15"/>
      <c r="M135" s="16">
        <f t="shared" si="65"/>
        <v>1</v>
      </c>
      <c r="N135" s="16">
        <f t="shared" si="65"/>
        <v>0</v>
      </c>
      <c r="O135" s="19">
        <f t="shared" si="65"/>
        <v>1</v>
      </c>
      <c r="P135">
        <f t="shared" si="53"/>
        <v>0</v>
      </c>
    </row>
    <row r="136" spans="1:16" x14ac:dyDescent="0.2">
      <c r="A136" s="14">
        <v>31</v>
      </c>
      <c r="B136" s="15" t="s">
        <v>16</v>
      </c>
      <c r="C136" s="27">
        <v>0</v>
      </c>
      <c r="D136" s="27">
        <v>100</v>
      </c>
      <c r="E136" s="27">
        <v>16.16</v>
      </c>
      <c r="F136" s="17" t="str">
        <f t="shared" si="45"/>
        <v/>
      </c>
      <c r="G136" s="17">
        <f t="shared" si="68"/>
        <v>0</v>
      </c>
      <c r="H136" s="17">
        <f t="shared" si="46"/>
        <v>-0.70112816719067883</v>
      </c>
      <c r="I136" s="18">
        <v>1213.3499999999999</v>
      </c>
      <c r="J136" s="16">
        <f t="shared" si="67"/>
        <v>0</v>
      </c>
      <c r="K136" s="15">
        <f t="shared" si="39"/>
        <v>0</v>
      </c>
      <c r="L136" s="15"/>
      <c r="M136" s="16">
        <f t="shared" si="65"/>
        <v>1</v>
      </c>
      <c r="N136" s="16">
        <f t="shared" si="65"/>
        <v>0</v>
      </c>
      <c r="O136" s="19">
        <f t="shared" si="65"/>
        <v>-1</v>
      </c>
      <c r="P136">
        <f t="shared" si="53"/>
        <v>0</v>
      </c>
    </row>
    <row r="137" spans="1:16" x14ac:dyDescent="0.2">
      <c r="A137" s="28">
        <v>31</v>
      </c>
      <c r="B137" s="21" t="s">
        <v>17</v>
      </c>
      <c r="C137" s="29">
        <v>4.82</v>
      </c>
      <c r="D137" s="29">
        <v>95.57</v>
      </c>
      <c r="E137" s="29">
        <v>44.66</v>
      </c>
      <c r="F137" s="23">
        <f t="shared" si="45"/>
        <v>0.34636871508379885</v>
      </c>
      <c r="G137" s="23">
        <f t="shared" si="68"/>
        <v>3.13807531380772E-4</v>
      </c>
      <c r="H137" s="23">
        <f t="shared" si="46"/>
        <v>-4.4583147570219639E-3</v>
      </c>
      <c r="I137" s="24">
        <v>0.67369999999999997</v>
      </c>
      <c r="J137" s="22">
        <f t="shared" ref="J137" si="69">IF(SUM(M137:N137)&gt;=2,1,IF(SUM(M137:N137)&lt;=-2,-1,0))</f>
        <v>0</v>
      </c>
      <c r="K137" s="21">
        <f t="shared" si="39"/>
        <v>0</v>
      </c>
      <c r="L137" s="21"/>
      <c r="M137" s="22">
        <f t="shared" si="65"/>
        <v>1</v>
      </c>
      <c r="N137" s="22">
        <f t="shared" si="65"/>
        <v>0</v>
      </c>
      <c r="O137" s="25">
        <f t="shared" si="65"/>
        <v>0</v>
      </c>
      <c r="P137">
        <f t="shared" si="53"/>
        <v>0</v>
      </c>
    </row>
    <row r="138" spans="1:16" x14ac:dyDescent="0.2">
      <c r="A138" s="8">
        <v>32</v>
      </c>
      <c r="B138" s="9" t="s">
        <v>10</v>
      </c>
      <c r="C138" s="10">
        <v>0</v>
      </c>
      <c r="D138" s="10">
        <v>100</v>
      </c>
      <c r="E138" s="10">
        <v>28.19</v>
      </c>
      <c r="F138" s="11" t="str">
        <f t="shared" si="45"/>
        <v/>
      </c>
      <c r="G138" s="11">
        <f>(D138/D130-1)*-1</f>
        <v>-0.10448420587585594</v>
      </c>
      <c r="H138" s="11">
        <f t="shared" si="46"/>
        <v>0.12400318979266367</v>
      </c>
      <c r="I138" s="12">
        <v>1.1408</v>
      </c>
      <c r="J138" s="10">
        <f t="shared" ref="J138:J144" si="70">IF(SUM(M138:N138)&gt;=2,1,IF(SUM(M138:N138)&lt;=-2,-1,0))</f>
        <v>0</v>
      </c>
      <c r="K138" s="9">
        <f t="shared" si="39"/>
        <v>0</v>
      </c>
      <c r="L138" s="9"/>
      <c r="M138" s="10">
        <f t="shared" si="65"/>
        <v>1</v>
      </c>
      <c r="N138" s="10">
        <f t="shared" si="65"/>
        <v>-1</v>
      </c>
      <c r="O138" s="13">
        <f t="shared" si="65"/>
        <v>1</v>
      </c>
      <c r="P138">
        <f t="shared" si="53"/>
        <v>0</v>
      </c>
    </row>
    <row r="139" spans="1:16" x14ac:dyDescent="0.2">
      <c r="A139" s="14">
        <v>32</v>
      </c>
      <c r="B139" s="15" t="s">
        <v>11</v>
      </c>
      <c r="C139" s="27">
        <v>0</v>
      </c>
      <c r="D139" s="27">
        <v>100</v>
      </c>
      <c r="E139" s="27">
        <v>47.3</v>
      </c>
      <c r="F139" s="17" t="str">
        <f t="shared" si="45"/>
        <v/>
      </c>
      <c r="G139" s="17">
        <f t="shared" ref="G139:G145" si="71">IF(D131=0,"",(D139/D131-1)*-1)</f>
        <v>-2.5325540859222784E-2</v>
      </c>
      <c r="H139" s="17">
        <f t="shared" si="46"/>
        <v>0.92511192511192508</v>
      </c>
      <c r="I139" s="18">
        <v>1.2763</v>
      </c>
      <c r="J139" s="16">
        <f t="shared" si="70"/>
        <v>0</v>
      </c>
      <c r="K139" s="15">
        <f t="shared" si="39"/>
        <v>0</v>
      </c>
      <c r="L139" s="15"/>
      <c r="M139" s="16">
        <f t="shared" si="65"/>
        <v>1</v>
      </c>
      <c r="N139" s="16">
        <f t="shared" si="65"/>
        <v>0</v>
      </c>
      <c r="O139" s="19">
        <f t="shared" si="65"/>
        <v>1</v>
      </c>
      <c r="P139">
        <f t="shared" si="53"/>
        <v>0</v>
      </c>
    </row>
    <row r="140" spans="1:16" x14ac:dyDescent="0.2">
      <c r="A140" s="14">
        <v>32</v>
      </c>
      <c r="B140" s="15" t="s">
        <v>12</v>
      </c>
      <c r="C140" s="27">
        <v>96.94</v>
      </c>
      <c r="D140" s="27">
        <v>3.48</v>
      </c>
      <c r="E140" s="27">
        <v>22.45</v>
      </c>
      <c r="F140" s="17">
        <f t="shared" si="45"/>
        <v>0</v>
      </c>
      <c r="G140" s="17">
        <f t="shared" si="71"/>
        <v>0</v>
      </c>
      <c r="H140" s="17">
        <f t="shared" si="46"/>
        <v>0</v>
      </c>
      <c r="I140" s="18">
        <v>0.99439999999999995</v>
      </c>
      <c r="J140" s="16">
        <f t="shared" si="70"/>
        <v>0</v>
      </c>
      <c r="K140" s="15">
        <f t="shared" si="39"/>
        <v>0</v>
      </c>
      <c r="L140" s="15"/>
      <c r="M140" s="16">
        <f t="shared" ref="M140:O147" si="72">IF(F140&gt;5%,1,IF(F140&lt;-5%,-1,0))</f>
        <v>0</v>
      </c>
      <c r="N140" s="16">
        <f t="shared" si="72"/>
        <v>0</v>
      </c>
      <c r="O140" s="19">
        <f t="shared" si="72"/>
        <v>0</v>
      </c>
      <c r="P140">
        <f t="shared" si="53"/>
        <v>0</v>
      </c>
    </row>
    <row r="141" spans="1:16" x14ac:dyDescent="0.2">
      <c r="A141" s="14">
        <v>32</v>
      </c>
      <c r="B141" s="15" t="s">
        <v>13</v>
      </c>
      <c r="C141" s="27">
        <v>85.77</v>
      </c>
      <c r="D141" s="27">
        <v>13.78</v>
      </c>
      <c r="E141" s="27">
        <v>85.28</v>
      </c>
      <c r="F141" s="17">
        <f t="shared" si="45"/>
        <v>0</v>
      </c>
      <c r="G141" s="17">
        <f t="shared" si="71"/>
        <v>0</v>
      </c>
      <c r="H141" s="17">
        <f t="shared" si="46"/>
        <v>0</v>
      </c>
      <c r="I141" s="18">
        <v>1.3134999999999999</v>
      </c>
      <c r="J141" s="16">
        <f t="shared" si="70"/>
        <v>0</v>
      </c>
      <c r="K141" s="15">
        <f t="shared" si="39"/>
        <v>0</v>
      </c>
      <c r="L141" s="15"/>
      <c r="M141" s="16">
        <f t="shared" si="72"/>
        <v>0</v>
      </c>
      <c r="N141" s="16">
        <f t="shared" si="72"/>
        <v>0</v>
      </c>
      <c r="O141" s="19">
        <f t="shared" si="72"/>
        <v>0</v>
      </c>
      <c r="P141">
        <f t="shared" si="53"/>
        <v>0</v>
      </c>
    </row>
    <row r="142" spans="1:16" x14ac:dyDescent="0.2">
      <c r="A142" s="14">
        <v>32</v>
      </c>
      <c r="B142" s="15" t="s">
        <v>14</v>
      </c>
      <c r="C142" s="27">
        <v>53.23</v>
      </c>
      <c r="D142" s="27">
        <v>39.24</v>
      </c>
      <c r="E142" s="27">
        <v>62.47</v>
      </c>
      <c r="F142" s="17">
        <f t="shared" si="45"/>
        <v>0</v>
      </c>
      <c r="G142" s="17">
        <f t="shared" si="71"/>
        <v>0</v>
      </c>
      <c r="H142" s="17">
        <f t="shared" si="46"/>
        <v>0</v>
      </c>
      <c r="I142" s="18">
        <v>110.86</v>
      </c>
      <c r="J142" s="16">
        <f t="shared" si="70"/>
        <v>0</v>
      </c>
      <c r="K142" s="15">
        <f t="shared" si="39"/>
        <v>1</v>
      </c>
      <c r="L142" s="15"/>
      <c r="M142" s="16">
        <f t="shared" si="72"/>
        <v>0</v>
      </c>
      <c r="N142" s="16">
        <f t="shared" si="72"/>
        <v>0</v>
      </c>
      <c r="O142" s="19">
        <f t="shared" si="72"/>
        <v>0</v>
      </c>
      <c r="P142">
        <f t="shared" si="53"/>
        <v>0.35999999999999943</v>
      </c>
    </row>
    <row r="143" spans="1:16" x14ac:dyDescent="0.2">
      <c r="A143" s="14">
        <v>32</v>
      </c>
      <c r="B143" s="15" t="s">
        <v>15</v>
      </c>
      <c r="C143" s="27">
        <v>0</v>
      </c>
      <c r="D143" s="27">
        <v>100</v>
      </c>
      <c r="E143" s="27">
        <v>40.67</v>
      </c>
      <c r="F143" s="17" t="str">
        <f t="shared" si="45"/>
        <v/>
      </c>
      <c r="G143" s="17">
        <f t="shared" si="71"/>
        <v>0</v>
      </c>
      <c r="H143" s="17">
        <f t="shared" si="46"/>
        <v>0</v>
      </c>
      <c r="I143" s="18">
        <v>0.7298</v>
      </c>
      <c r="J143" s="16">
        <f t="shared" si="70"/>
        <v>0</v>
      </c>
      <c r="K143" s="15">
        <f t="shared" si="39"/>
        <v>0</v>
      </c>
      <c r="L143" s="15"/>
      <c r="M143" s="16">
        <f t="shared" si="72"/>
        <v>1</v>
      </c>
      <c r="N143" s="16">
        <f t="shared" si="72"/>
        <v>0</v>
      </c>
      <c r="O143" s="19">
        <f t="shared" si="72"/>
        <v>0</v>
      </c>
      <c r="P143">
        <f t="shared" si="53"/>
        <v>0</v>
      </c>
    </row>
    <row r="144" spans="1:16" x14ac:dyDescent="0.2">
      <c r="A144" s="14">
        <v>32</v>
      </c>
      <c r="B144" s="15" t="s">
        <v>16</v>
      </c>
      <c r="C144" s="27">
        <v>0</v>
      </c>
      <c r="D144" s="27">
        <v>100</v>
      </c>
      <c r="E144" s="27">
        <v>16.16</v>
      </c>
      <c r="F144" s="17" t="str">
        <f t="shared" si="45"/>
        <v/>
      </c>
      <c r="G144" s="17">
        <f t="shared" si="71"/>
        <v>0</v>
      </c>
      <c r="H144" s="17">
        <f t="shared" si="46"/>
        <v>0</v>
      </c>
      <c r="I144" s="18">
        <v>1211.32</v>
      </c>
      <c r="J144" s="16">
        <f t="shared" si="70"/>
        <v>0</v>
      </c>
      <c r="K144" s="15">
        <f t="shared" si="39"/>
        <v>0</v>
      </c>
      <c r="L144" s="15"/>
      <c r="M144" s="16">
        <f t="shared" si="72"/>
        <v>1</v>
      </c>
      <c r="N144" s="16">
        <f t="shared" si="72"/>
        <v>0</v>
      </c>
      <c r="O144" s="19">
        <f t="shared" si="72"/>
        <v>0</v>
      </c>
      <c r="P144">
        <f t="shared" si="53"/>
        <v>0</v>
      </c>
    </row>
    <row r="145" spans="1:16" x14ac:dyDescent="0.2">
      <c r="A145" s="28">
        <v>32</v>
      </c>
      <c r="B145" s="21" t="s">
        <v>17</v>
      </c>
      <c r="C145" s="29">
        <v>4.82</v>
      </c>
      <c r="D145" s="29">
        <v>95.57</v>
      </c>
      <c r="E145" s="29">
        <v>44.66</v>
      </c>
      <c r="F145" s="23">
        <f t="shared" si="45"/>
        <v>0</v>
      </c>
      <c r="G145" s="23">
        <f t="shared" si="71"/>
        <v>0</v>
      </c>
      <c r="H145" s="23">
        <f t="shared" si="46"/>
        <v>0</v>
      </c>
      <c r="I145" s="24">
        <v>0.65720000000000001</v>
      </c>
      <c r="J145" s="22">
        <f t="shared" ref="J145" si="73">IF(SUM(M145:N145)&gt;=2,1,IF(SUM(M145:N145)&lt;=-2,-1,0))</f>
        <v>0</v>
      </c>
      <c r="K145" s="21">
        <f t="shared" si="39"/>
        <v>0</v>
      </c>
      <c r="L145" s="21"/>
      <c r="M145" s="22">
        <f t="shared" si="72"/>
        <v>0</v>
      </c>
      <c r="N145" s="22">
        <f t="shared" si="72"/>
        <v>0</v>
      </c>
      <c r="O145" s="25">
        <f t="shared" si="72"/>
        <v>0</v>
      </c>
      <c r="P145">
        <f t="shared" si="53"/>
        <v>0</v>
      </c>
    </row>
  </sheetData>
  <mergeCells count="1">
    <mergeCell ref="T3:AE30"/>
  </mergeCells>
  <conditionalFormatting sqref="J4:L10">
    <cfRule type="iconSet" priority="175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173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171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87" priority="169">
      <formula>J11=1</formula>
    </cfRule>
    <cfRule type="expression" dxfId="86" priority="170">
      <formula>J11=-1</formula>
    </cfRule>
  </conditionalFormatting>
  <conditionalFormatting sqref="B12:B17">
    <cfRule type="expression" dxfId="85" priority="167">
      <formula>J12=1</formula>
    </cfRule>
    <cfRule type="expression" dxfId="84" priority="168">
      <formula>J12=-1</formula>
    </cfRule>
  </conditionalFormatting>
  <conditionalFormatting sqref="B18">
    <cfRule type="expression" dxfId="83" priority="165">
      <formula>J18=1</formula>
    </cfRule>
    <cfRule type="expression" dxfId="82" priority="166">
      <formula>J18=-1</formula>
    </cfRule>
  </conditionalFormatting>
  <conditionalFormatting sqref="B19:B24">
    <cfRule type="expression" dxfId="81" priority="163">
      <formula>J19=1</formula>
    </cfRule>
    <cfRule type="expression" dxfId="80" priority="164">
      <formula>J19=-1</formula>
    </cfRule>
  </conditionalFormatting>
  <conditionalFormatting sqref="J25:L31">
    <cfRule type="iconSet" priority="160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158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79" priority="156">
      <formula>J25=1</formula>
    </cfRule>
    <cfRule type="expression" dxfId="78" priority="157">
      <formula>J25=-1</formula>
    </cfRule>
  </conditionalFormatting>
  <conditionalFormatting sqref="B26:B31">
    <cfRule type="expression" dxfId="77" priority="154">
      <formula>J26=1</formula>
    </cfRule>
    <cfRule type="expression" dxfId="76" priority="155">
      <formula>J26=-1</formula>
    </cfRule>
  </conditionalFormatting>
  <conditionalFormatting sqref="J32:L38">
    <cfRule type="iconSet" priority="151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149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75" priority="147">
      <formula>J32=1</formula>
    </cfRule>
    <cfRule type="expression" dxfId="74" priority="148">
      <formula>J32=-1</formula>
    </cfRule>
  </conditionalFormatting>
  <conditionalFormatting sqref="B33:B38">
    <cfRule type="expression" dxfId="73" priority="145">
      <formula>J33=1</formula>
    </cfRule>
    <cfRule type="expression" dxfId="72" priority="146">
      <formula>J33=-1</formula>
    </cfRule>
  </conditionalFormatting>
  <conditionalFormatting sqref="J39:L45">
    <cfRule type="iconSet" priority="142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140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71" priority="138">
      <formula>J39=1</formula>
    </cfRule>
    <cfRule type="expression" dxfId="70" priority="139">
      <formula>J39=-1</formula>
    </cfRule>
  </conditionalFormatting>
  <conditionalFormatting sqref="B40:B45">
    <cfRule type="expression" dxfId="69" priority="136">
      <formula>J40=1</formula>
    </cfRule>
    <cfRule type="expression" dxfId="68" priority="137">
      <formula>J40=-1</formula>
    </cfRule>
  </conditionalFormatting>
  <conditionalFormatting sqref="J46:L52">
    <cfRule type="iconSet" priority="133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131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67" priority="129">
      <formula>J46=1</formula>
    </cfRule>
    <cfRule type="expression" dxfId="66" priority="130">
      <formula>J46=-1</formula>
    </cfRule>
  </conditionalFormatting>
  <conditionalFormatting sqref="B47:B52">
    <cfRule type="expression" dxfId="65" priority="127">
      <formula>J47=1</formula>
    </cfRule>
    <cfRule type="expression" dxfId="64" priority="128">
      <formula>J47=-1</formula>
    </cfRule>
  </conditionalFormatting>
  <conditionalFormatting sqref="J53:L59">
    <cfRule type="iconSet" priority="124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122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63" priority="120">
      <formula>J53=1</formula>
    </cfRule>
    <cfRule type="expression" dxfId="62" priority="121">
      <formula>J53=-1</formula>
    </cfRule>
  </conditionalFormatting>
  <conditionalFormatting sqref="B54:B59">
    <cfRule type="expression" dxfId="61" priority="118">
      <formula>J54=1</formula>
    </cfRule>
    <cfRule type="expression" dxfId="60" priority="119">
      <formula>J54=-1</formula>
    </cfRule>
  </conditionalFormatting>
  <conditionalFormatting sqref="J60:L66">
    <cfRule type="iconSet" priority="115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113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59" priority="111">
      <formula>J60=1</formula>
    </cfRule>
    <cfRule type="expression" dxfId="58" priority="112">
      <formula>J60=-1</formula>
    </cfRule>
  </conditionalFormatting>
  <conditionalFormatting sqref="B61:B66">
    <cfRule type="expression" dxfId="57" priority="109">
      <formula>J61=1</formula>
    </cfRule>
    <cfRule type="expression" dxfId="56" priority="110">
      <formula>J61=-1</formula>
    </cfRule>
  </conditionalFormatting>
  <conditionalFormatting sqref="J67:L73">
    <cfRule type="iconSet" priority="106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104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55" priority="102">
      <formula>J67=1</formula>
    </cfRule>
    <cfRule type="expression" dxfId="54" priority="103">
      <formula>J67=-1</formula>
    </cfRule>
  </conditionalFormatting>
  <conditionalFormatting sqref="B68:B73">
    <cfRule type="expression" dxfId="53" priority="100">
      <formula>J68=1</formula>
    </cfRule>
    <cfRule type="expression" dxfId="52" priority="101">
      <formula>J68=-1</formula>
    </cfRule>
  </conditionalFormatting>
  <conditionalFormatting sqref="J74:L81">
    <cfRule type="iconSet" priority="97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95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51" priority="93">
      <formula>J74=1</formula>
    </cfRule>
    <cfRule type="expression" dxfId="50" priority="94">
      <formula>J74=-1</formula>
    </cfRule>
  </conditionalFormatting>
  <conditionalFormatting sqref="B75:B80">
    <cfRule type="expression" dxfId="49" priority="91">
      <formula>J75=1</formula>
    </cfRule>
    <cfRule type="expression" dxfId="48" priority="92">
      <formula>J75=-1</formula>
    </cfRule>
  </conditionalFormatting>
  <conditionalFormatting sqref="J82:L89">
    <cfRule type="iconSet" priority="88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86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47" priority="84">
      <formula>J82=1</formula>
    </cfRule>
    <cfRule type="expression" dxfId="46" priority="85">
      <formula>J82=-1</formula>
    </cfRule>
  </conditionalFormatting>
  <conditionalFormatting sqref="B83:B88">
    <cfRule type="expression" dxfId="45" priority="82">
      <formula>J83=1</formula>
    </cfRule>
    <cfRule type="expression" dxfId="44" priority="83">
      <formula>J83=-1</formula>
    </cfRule>
  </conditionalFormatting>
  <conditionalFormatting sqref="J90:L97">
    <cfRule type="iconSet" priority="79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77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43" priority="75">
      <formula>J90=1</formula>
    </cfRule>
    <cfRule type="expression" dxfId="42" priority="76">
      <formula>J90=-1</formula>
    </cfRule>
  </conditionalFormatting>
  <conditionalFormatting sqref="B91:B96">
    <cfRule type="expression" dxfId="41" priority="73">
      <formula>J91=1</formula>
    </cfRule>
    <cfRule type="expression" dxfId="40" priority="74">
      <formula>J91=-1</formula>
    </cfRule>
  </conditionalFormatting>
  <conditionalFormatting sqref="J98:L105">
    <cfRule type="iconSet" priority="70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68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39" priority="66">
      <formula>J98=1</formula>
    </cfRule>
    <cfRule type="expression" dxfId="38" priority="67">
      <formula>J98=-1</formula>
    </cfRule>
  </conditionalFormatting>
  <conditionalFormatting sqref="B99:B104">
    <cfRule type="expression" dxfId="37" priority="64">
      <formula>J99=1</formula>
    </cfRule>
    <cfRule type="expression" dxfId="36" priority="65">
      <formula>J99=-1</formula>
    </cfRule>
  </conditionalFormatting>
  <conditionalFormatting sqref="B105">
    <cfRule type="expression" dxfId="35" priority="60">
      <formula>J105=1</formula>
    </cfRule>
    <cfRule type="expression" dxfId="34" priority="61">
      <formula>J105=-1</formula>
    </cfRule>
  </conditionalFormatting>
  <conditionalFormatting sqref="B89">
    <cfRule type="expression" dxfId="33" priority="58">
      <formula>J89=1</formula>
    </cfRule>
    <cfRule type="expression" dxfId="32" priority="59">
      <formula>J89=-1</formula>
    </cfRule>
  </conditionalFormatting>
  <conditionalFormatting sqref="B81">
    <cfRule type="expression" dxfId="31" priority="56">
      <formula>J81=1</formula>
    </cfRule>
    <cfRule type="expression" dxfId="30" priority="57">
      <formula>J81=-1</formula>
    </cfRule>
  </conditionalFormatting>
  <conditionalFormatting sqref="J106:L113">
    <cfRule type="iconSet" priority="55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53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29" priority="51">
      <formula>J106=1</formula>
    </cfRule>
    <cfRule type="expression" dxfId="28" priority="52">
      <formula>J106=-1</formula>
    </cfRule>
  </conditionalFormatting>
  <conditionalFormatting sqref="B107:B112">
    <cfRule type="expression" dxfId="27" priority="49">
      <formula>J107=1</formula>
    </cfRule>
    <cfRule type="expression" dxfId="26" priority="50">
      <formula>J107=-1</formula>
    </cfRule>
  </conditionalFormatting>
  <conditionalFormatting sqref="B113">
    <cfRule type="expression" dxfId="25" priority="45">
      <formula>J113=1</formula>
    </cfRule>
    <cfRule type="expression" dxfId="24" priority="46">
      <formula>J113=-1</formula>
    </cfRule>
  </conditionalFormatting>
  <conditionalFormatting sqref="J114:L121">
    <cfRule type="iconSet" priority="44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42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23" priority="40">
      <formula>J114=1</formula>
    </cfRule>
    <cfRule type="expression" dxfId="22" priority="41">
      <formula>J114=-1</formula>
    </cfRule>
  </conditionalFormatting>
  <conditionalFormatting sqref="B115:B120">
    <cfRule type="expression" dxfId="21" priority="38">
      <formula>J115=1</formula>
    </cfRule>
    <cfRule type="expression" dxfId="20" priority="39">
      <formula>J115=-1</formula>
    </cfRule>
  </conditionalFormatting>
  <conditionalFormatting sqref="B121">
    <cfRule type="expression" dxfId="19" priority="34">
      <formula>J121=1</formula>
    </cfRule>
    <cfRule type="expression" dxfId="18" priority="35">
      <formula>J121=-1</formula>
    </cfRule>
  </conditionalFormatting>
  <conditionalFormatting sqref="J122:L129">
    <cfRule type="iconSet" priority="33">
      <iconSet iconSet="3Arrows">
        <cfvo type="percent" val="0"/>
        <cfvo type="percent" val="0"/>
        <cfvo type="percent" val="1"/>
      </iconSet>
    </cfRule>
  </conditionalFormatting>
  <conditionalFormatting sqref="F122:H129">
    <cfRule type="iconSet" priority="31">
      <iconSet iconSet="3Arrows">
        <cfvo type="percent" val="0"/>
        <cfvo type="num" val="-0.05"/>
        <cfvo type="num" val="0.05"/>
      </iconSet>
    </cfRule>
  </conditionalFormatting>
  <conditionalFormatting sqref="B122">
    <cfRule type="expression" dxfId="17" priority="29">
      <formula>J122=1</formula>
    </cfRule>
    <cfRule type="expression" dxfId="16" priority="30">
      <formula>J122=-1</formula>
    </cfRule>
  </conditionalFormatting>
  <conditionalFormatting sqref="B123:B128">
    <cfRule type="expression" dxfId="15" priority="27">
      <formula>J123=1</formula>
    </cfRule>
    <cfRule type="expression" dxfId="14" priority="28">
      <formula>J123=-1</formula>
    </cfRule>
  </conditionalFormatting>
  <conditionalFormatting sqref="B129">
    <cfRule type="expression" dxfId="13" priority="23">
      <formula>J129=1</formula>
    </cfRule>
    <cfRule type="expression" dxfId="12" priority="24">
      <formula>J129=-1</formula>
    </cfRule>
  </conditionalFormatting>
  <conditionalFormatting sqref="J130:L137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30:H137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30">
    <cfRule type="expression" dxfId="11" priority="18">
      <formula>J130=1</formula>
    </cfRule>
    <cfRule type="expression" dxfId="10" priority="19">
      <formula>J130=-1</formula>
    </cfRule>
  </conditionalFormatting>
  <conditionalFormatting sqref="B131:B136">
    <cfRule type="expression" dxfId="9" priority="16">
      <formula>J131=1</formula>
    </cfRule>
    <cfRule type="expression" dxfId="8" priority="17">
      <formula>J131=-1</formula>
    </cfRule>
  </conditionalFormatting>
  <conditionalFormatting sqref="B137">
    <cfRule type="expression" dxfId="7" priority="12">
      <formula>J137=1</formula>
    </cfRule>
    <cfRule type="expression" dxfId="6" priority="13">
      <formula>J137=-1</formula>
    </cfRule>
  </conditionalFormatting>
  <conditionalFormatting sqref="J138:L145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38:H145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38">
    <cfRule type="expression" dxfId="5" priority="7">
      <formula>J138=1</formula>
    </cfRule>
    <cfRule type="expression" dxfId="4" priority="8">
      <formula>J138=-1</formula>
    </cfRule>
  </conditionalFormatting>
  <conditionalFormatting sqref="B139:B144">
    <cfRule type="expression" dxfId="3" priority="5">
      <formula>J139=1</formula>
    </cfRule>
    <cfRule type="expression" dxfId="2" priority="6">
      <formula>J139=-1</formula>
    </cfRule>
  </conditionalFormatting>
  <conditionalFormatting sqref="B145">
    <cfRule type="expression" dxfId="1" priority="1">
      <formula>J145=1</formula>
    </cfRule>
    <cfRule type="expression" dxfId="0" priority="2">
      <formula>J145=-1</formula>
    </cfRule>
  </conditionalFormatting>
  <dataValidations count="1">
    <dataValidation type="list" allowBlank="1" showInputMessage="1" showErrorMessage="1" sqref="B98:B104 B90:B96 B4:B80 B82:B88 B106:B112 B114:B120 B122:B128 B130:B136 B138:B144" xr:uid="{5084FDE4-10CD-47AD-BDC9-1963CCF60797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4" id="{A14F3D82-926D-4140-93B5-F537DE8287B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172" id="{BB3F3B74-4FD5-4590-886E-427541BFB4E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162" id="{21DC4BBE-F854-4A35-9699-D139C9D9DEB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161" id="{23CBB1AE-9CA2-4673-BEF6-4795D2DD1F5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159" id="{3B23D6C8-4DDE-4D06-B2BB-628F41F2660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153" id="{0360684D-DE90-4743-8E46-24D082C0392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152" id="{B1973397-4AD6-4A24-BE9D-AA9002F191E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150" id="{23BF3AD5-6C21-461D-A9CF-D38383174B8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144" id="{883EDFF5-F2CF-4DAF-9E7F-6AD793F817E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143" id="{5F66E25E-4AA1-4D5B-B26E-8CB3C74D0CA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141" id="{153A454C-2C90-46A2-B314-59555496CB9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135" id="{134EE18F-C873-441A-8819-16F5B23E44C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134" id="{2DC42C41-9E41-461F-BD83-327F8BCE973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132" id="{9B1B3C90-8486-4281-BB6F-CE1970FE831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126" id="{C70527A7-6709-435C-A833-034B6467468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125" id="{6CF663DC-6AE3-4D7F-8DCB-5BDD3B8785B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123" id="{6825B3DA-39C1-4C32-9CBA-5FB9182317C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117" id="{A72DF037-3309-4CA7-BFAE-B83202DA612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116" id="{12E8366D-0C51-4D46-8C34-7E4941F67CA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114" id="{DAF174BE-5F0C-4988-A50D-FB44734829D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108" id="{2A787FBE-CC35-40DB-AE68-57150E692B8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107" id="{C5D325BD-E1F5-47C0-BA98-9A4545E7BFC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105" id="{DCF0FCA3-C4C9-4ABB-829C-7FAFD31777B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99" id="{347B30F2-8ADB-40F2-9FE0-87149BDB595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98" id="{3E33A508-0C0A-4D69-B59F-477916C8041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96" id="{5E301FE8-F292-4F38-A50C-165A468558A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90" id="{5358370D-77D9-4C3B-AF02-AD06D777A35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89" id="{8924946A-89FC-4C42-9605-1F4467B4C3C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87" id="{0405D46B-7047-4AD0-A4A4-71D3D31DCE8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81" id="{9A7B9BAE-0941-4BB0-ADA7-D556099468F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80" id="{EE34E50C-7124-4945-9D70-60CDCB497A7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78" id="{6E15B4BA-2058-4B31-9246-6E522EF55A6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72" id="{7C0FF68B-4892-4E72-AA43-BDFD5A3325F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71" id="{566CD3CF-DF85-4211-A4CE-8C601901749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69" id="{5FA3A446-C0BE-48DD-A1A4-5EAF0687497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63" id="{1E555ACF-EA19-462C-89A6-079C964FB1F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62" id="{63AA5475-17FC-4D24-93A5-876838802D7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54" id="{DE597588-46C1-4B85-B660-A0A88825FD1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48" id="{5BEB11B2-A09E-4D1F-ABAE-79E08FE9A87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47" id="{4B82F943-B36D-4238-BCA2-A572633D751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43" id="{AB293865-FBC3-4B2F-8759-B98399E9EB9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37" id="{F1A17604-10D7-42E9-BB87-4F77565ADDD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36" id="{2431161C-5209-4386-84FE-DF0AD968037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  <x14:conditionalFormatting xmlns:xm="http://schemas.microsoft.com/office/excel/2006/main">
          <x14:cfRule type="iconSet" priority="32" id="{8CCFDCDA-8348-49E0-9F8C-1DA905922C9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J122:L129</xm:sqref>
        </x14:conditionalFormatting>
        <x14:conditionalFormatting xmlns:xm="http://schemas.microsoft.com/office/excel/2006/main">
          <x14:cfRule type="iconSet" priority="26" id="{6A99F1F0-891D-47EA-804A-2C95997240F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K128:L129</xm:sqref>
        </x14:conditionalFormatting>
        <x14:conditionalFormatting xmlns:xm="http://schemas.microsoft.com/office/excel/2006/main">
          <x14:cfRule type="iconSet" priority="25" id="{B31F5CCA-6832-4856-AAAB-12ACB689F7B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K122:L127</xm:sqref>
        </x14:conditionalFormatting>
        <x14:conditionalFormatting xmlns:xm="http://schemas.microsoft.com/office/excel/2006/main">
          <x14:cfRule type="iconSet" priority="21" id="{C4D6286A-5117-452C-9548-3BDF08D1A33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J130:L137</xm:sqref>
        </x14:conditionalFormatting>
        <x14:conditionalFormatting xmlns:xm="http://schemas.microsoft.com/office/excel/2006/main">
          <x14:cfRule type="iconSet" priority="15" id="{C30B7AB2-4DC1-46F0-ACDC-DFFECCBC1D5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K136:L137</xm:sqref>
        </x14:conditionalFormatting>
        <x14:conditionalFormatting xmlns:xm="http://schemas.microsoft.com/office/excel/2006/main">
          <x14:cfRule type="iconSet" priority="14" id="{8874892E-14EE-42A8-8215-721C6A228FE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K130:L135</xm:sqref>
        </x14:conditionalFormatting>
        <x14:conditionalFormatting xmlns:xm="http://schemas.microsoft.com/office/excel/2006/main">
          <x14:cfRule type="iconSet" priority="10" id="{90336E92-3541-4B8C-8149-85FFB3E5CFF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J138:L145</xm:sqref>
        </x14:conditionalFormatting>
        <x14:conditionalFormatting xmlns:xm="http://schemas.microsoft.com/office/excel/2006/main">
          <x14:cfRule type="iconSet" priority="4" id="{E410024E-3BC4-44AF-B124-44315AC195B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K144:L145</xm:sqref>
        </x14:conditionalFormatting>
        <x14:conditionalFormatting xmlns:xm="http://schemas.microsoft.com/office/excel/2006/main">
          <x14:cfRule type="iconSet" priority="3" id="{4B1F4688-04B6-485F-B360-9401893C3F3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K138:L143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2018-08-13T04:34:01Z</dcterms:created>
  <dcterms:modified xsi:type="dcterms:W3CDTF">2018-08-13T04:34:25Z</dcterms:modified>
</cp:coreProperties>
</file>