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D:\Documents\Desktop\"/>
    </mc:Choice>
  </mc:AlternateContent>
  <xr:revisionPtr revIDLastSave="0" documentId="13_ncr:1_{24FEC70D-8D4E-4A97-898E-426D8DC3AA5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  <c r="C18" i="1"/>
  <c r="J4" i="1" l="1"/>
  <c r="H4" i="1"/>
  <c r="F5" i="1"/>
  <c r="L4" i="1"/>
  <c r="J5" i="1" l="1"/>
  <c r="H5" i="1"/>
  <c r="F6" i="1"/>
  <c r="L5" i="1"/>
  <c r="H6" i="1" l="1"/>
  <c r="J6" i="1"/>
  <c r="L6" i="1"/>
  <c r="F7" i="1"/>
  <c r="H7" i="1" l="1"/>
  <c r="J7" i="1"/>
  <c r="F8" i="1"/>
  <c r="L7" i="1"/>
  <c r="L8" i="1" l="1"/>
  <c r="H8" i="1"/>
  <c r="J8" i="1"/>
  <c r="F9" i="1"/>
  <c r="F10" i="1" s="1"/>
  <c r="H10" i="1" l="1"/>
  <c r="J9" i="1"/>
  <c r="L9" i="1"/>
  <c r="H9" i="1"/>
  <c r="F11" i="1"/>
  <c r="L10" i="1"/>
  <c r="J10" i="1" l="1"/>
  <c r="J11" i="1"/>
  <c r="H11" i="1"/>
  <c r="L11" i="1"/>
  <c r="C5" i="1" s="1"/>
  <c r="G4" i="1" s="1"/>
  <c r="K4" i="1" l="1"/>
  <c r="I4" i="1"/>
  <c r="G5" i="1"/>
  <c r="K5" i="1"/>
  <c r="G6" i="1"/>
  <c r="I5" i="1"/>
  <c r="K6" i="1"/>
  <c r="I6" i="1"/>
  <c r="G7" i="1"/>
  <c r="I7" i="1"/>
  <c r="G8" i="1"/>
  <c r="K7" i="1"/>
  <c r="I8" i="1"/>
  <c r="G9" i="1"/>
  <c r="K8" i="1"/>
  <c r="K9" i="1"/>
  <c r="G10" i="1"/>
  <c r="I9" i="1"/>
  <c r="I10" i="1"/>
  <c r="I11" i="1"/>
  <c r="K11" i="1"/>
  <c r="K10" i="1"/>
  <c r="G11" i="1"/>
</calcChain>
</file>

<file path=xl/sharedStrings.xml><?xml version="1.0" encoding="utf-8"?>
<sst xmlns="http://schemas.openxmlformats.org/spreadsheetml/2006/main" count="19" uniqueCount="19">
  <si>
    <t>Сумма риска на первую ступень</t>
  </si>
  <si>
    <t>Ступень</t>
  </si>
  <si>
    <t>убыток</t>
  </si>
  <si>
    <t>доход</t>
  </si>
  <si>
    <t>необходимый депозит</t>
  </si>
  <si>
    <t>Размер следующей ступени</t>
  </si>
  <si>
    <t>Необходимый депозит</t>
  </si>
  <si>
    <t>калькулятор лота</t>
  </si>
  <si>
    <t>убыток при лоте 0,1</t>
  </si>
  <si>
    <t>убыток по риску</t>
  </si>
  <si>
    <t>нужный лот</t>
  </si>
  <si>
    <t>Риск на сделку</t>
  </si>
  <si>
    <t>Общий убыток, % от депозита</t>
  </si>
  <si>
    <t>Доход при успешной сделке, % от первоначального депозита</t>
  </si>
  <si>
    <t>Как пользоваться?</t>
  </si>
  <si>
    <t>Прописываем сумму первой сделки, подстраиваем под свой депозит</t>
  </si>
  <si>
    <t>% от депозита</t>
  </si>
  <si>
    <t>Открываете лот 0,1, выставляете стоп где надо, тейк миниму в два раза больше стопа, прописывете убыток при лоте 0,1, прописываете убыток по риску, получаете лот второй позиции с учетом лота 0,1, открываете позицию с нужным лотом как можно ближе к расчетному</t>
  </si>
  <si>
    <t>Для изменения расчетного лота на 0,01 в ячейке C18 в формуле вместо 0,1 прописываем 0,01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</si>
</sst>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0"/>
      <color rgb="FF000000"/>
      <name val="Arial"/>
    </font>
    <font>
      <sz val="10"/>
      <color theme="1"/>
      <name val="Arial"/>
    </font>
    <font>
      <b/>
      <sz val="10"/>
      <color rgb="FF00000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B7B7B7"/>
        <bgColor rgb="FFB7B7B7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Font="1" applyAlignment="1"/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1" fontId="1" fillId="0" borderId="1" xfId="0" applyNumberFormat="1" applyFont="1" applyBorder="1" applyAlignment="1">
      <alignment wrapText="1"/>
    </xf>
    <xf numFmtId="1" fontId="1" fillId="0" borderId="1" xfId="0" applyNumberFormat="1" applyFont="1" applyBorder="1"/>
    <xf numFmtId="0" fontId="2" fillId="0" borderId="2" xfId="0" applyFont="1" applyBorder="1" applyAlignment="1"/>
    <xf numFmtId="0" fontId="0" fillId="0" borderId="2" xfId="0" applyFont="1" applyBorder="1" applyAlignment="1"/>
    <xf numFmtId="0" fontId="0" fillId="4" borderId="2" xfId="0" applyFont="1" applyFill="1" applyBorder="1" applyAlignment="1"/>
    <xf numFmtId="0" fontId="0" fillId="3" borderId="2" xfId="0" applyFont="1" applyFill="1" applyBorder="1" applyAlignment="1"/>
    <xf numFmtId="2" fontId="0" fillId="3" borderId="2" xfId="0" applyNumberFormat="1" applyFont="1" applyFill="1" applyBorder="1" applyAlignment="1" applyProtection="1">
      <protection hidden="1"/>
    </xf>
    <xf numFmtId="0" fontId="1" fillId="0" borderId="4" xfId="0" applyFont="1" applyBorder="1" applyAlignment="1">
      <alignment wrapText="1"/>
    </xf>
    <xf numFmtId="1" fontId="1" fillId="0" borderId="4" xfId="0" applyNumberFormat="1" applyFont="1" applyBorder="1" applyAlignment="1">
      <alignment wrapText="1"/>
    </xf>
    <xf numFmtId="1" fontId="1" fillId="0" borderId="4" xfId="0" applyNumberFormat="1" applyFont="1" applyBorder="1"/>
    <xf numFmtId="0" fontId="4" fillId="0" borderId="0" xfId="0" applyFont="1" applyAlignment="1"/>
    <xf numFmtId="0" fontId="3" fillId="2" borderId="1" xfId="0" applyFont="1" applyFill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3" fillId="2" borderId="3" xfId="0" applyFont="1" applyFill="1" applyBorder="1" applyAlignment="1">
      <alignment wrapText="1"/>
    </xf>
    <xf numFmtId="164" fontId="1" fillId="0" borderId="1" xfId="0" applyNumberFormat="1" applyFont="1" applyBorder="1"/>
    <xf numFmtId="0" fontId="1" fillId="0" borderId="2" xfId="0" applyFont="1" applyBorder="1" applyAlignment="1">
      <alignment wrapText="1"/>
    </xf>
    <xf numFmtId="1" fontId="1" fillId="0" borderId="2" xfId="0" applyNumberFormat="1" applyFont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2" fillId="0" borderId="0" xfId="0" applyFont="1" applyAlignment="1"/>
    <xf numFmtId="0" fontId="4" fillId="0" borderId="0" xfId="0" applyFont="1" applyAlignment="1"/>
    <xf numFmtId="0" fontId="0" fillId="0" borderId="0" xfId="0" applyFont="1" applyAlignment="1"/>
    <xf numFmtId="0" fontId="2" fillId="0" borderId="0" xfId="0" applyFont="1" applyAlignment="1">
      <alignment wrapText="1"/>
    </xf>
    <xf numFmtId="0" fontId="2" fillId="0" borderId="0" xfId="0" applyFont="1" applyAlignment="1"/>
    <xf numFmtId="0" fontId="0" fillId="0" borderId="0" xfId="0" applyFont="1" applyAlignment="1">
      <alignment horizontal="center"/>
    </xf>
    <xf numFmtId="164" fontId="1" fillId="0" borderId="4" xfId="0" applyNumberFormat="1" applyFont="1" applyBorder="1" applyAlignment="1">
      <alignment wrapText="1"/>
    </xf>
    <xf numFmtId="164" fontId="1" fillId="0" borderId="4" xfId="0" applyNumberFormat="1" applyFont="1" applyBorder="1"/>
    <xf numFmtId="164" fontId="1" fillId="0" borderId="2" xfId="0" applyNumberFormat="1" applyFont="1" applyBorder="1" applyAlignment="1">
      <alignment wrapText="1"/>
    </xf>
    <xf numFmtId="1" fontId="1" fillId="0" borderId="2" xfId="0" applyNumberFormat="1" applyFont="1" applyBorder="1"/>
    <xf numFmtId="164" fontId="1" fillId="0" borderId="2" xfId="0" applyNumberFormat="1" applyFont="1" applyBorder="1"/>
    <xf numFmtId="0" fontId="0" fillId="0" borderId="0" xfId="0"/>
    <xf numFmtId="0" fontId="1" fillId="0" borderId="5" xfId="0" applyFont="1" applyBorder="1"/>
    <xf numFmtId="0" fontId="1" fillId="2" borderId="2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2</xdr:row>
      <xdr:rowOff>853440</xdr:rowOff>
    </xdr:from>
    <xdr:to>
      <xdr:col>4</xdr:col>
      <xdr:colOff>30480</xdr:colOff>
      <xdr:row>15</xdr:row>
      <xdr:rowOff>45720</xdr:rowOff>
    </xdr:to>
    <xdr:cxnSp macro="">
      <xdr:nvCxnSpPr>
        <xdr:cNvPr id="3" name="Прямая со стрелкой 2">
          <a:extLst>
            <a:ext uri="{FF2B5EF4-FFF2-40B4-BE49-F238E27FC236}">
              <a16:creationId xmlns:a16="http://schemas.microsoft.com/office/drawing/2014/main" id="{21E22F41-55A9-4D3C-98E9-C815F620ADD8}"/>
            </a:ext>
          </a:extLst>
        </xdr:cNvPr>
        <xdr:cNvCxnSpPr/>
      </xdr:nvCxnSpPr>
      <xdr:spPr>
        <a:xfrm flipH="1" flipV="1">
          <a:off x="3573780" y="1219200"/>
          <a:ext cx="982980" cy="2148840"/>
        </a:xfrm>
        <a:prstGeom prst="straightConnector1">
          <a:avLst/>
        </a:prstGeom>
        <a:ln w="12700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</xdr:colOff>
      <xdr:row>16</xdr:row>
      <xdr:rowOff>76200</xdr:rowOff>
    </xdr:from>
    <xdr:to>
      <xdr:col>3</xdr:col>
      <xdr:colOff>944880</xdr:colOff>
      <xdr:row>18</xdr:row>
      <xdr:rowOff>160020</xdr:rowOff>
    </xdr:to>
    <xdr:cxnSp macro="">
      <xdr:nvCxnSpPr>
        <xdr:cNvPr id="6" name="Прямая со стрелкой 5">
          <a:extLst>
            <a:ext uri="{FF2B5EF4-FFF2-40B4-BE49-F238E27FC236}">
              <a16:creationId xmlns:a16="http://schemas.microsoft.com/office/drawing/2014/main" id="{6EF99C6D-EB04-4D11-BA43-71BE15DF6F44}"/>
            </a:ext>
          </a:extLst>
        </xdr:cNvPr>
        <xdr:cNvCxnSpPr/>
      </xdr:nvCxnSpPr>
      <xdr:spPr>
        <a:xfrm flipH="1" flipV="1">
          <a:off x="3558540" y="3596640"/>
          <a:ext cx="922020" cy="480060"/>
        </a:xfrm>
        <a:prstGeom prst="straightConnector1">
          <a:avLst/>
        </a:prstGeom>
        <a:ln w="12700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B2:N23"/>
  <sheetViews>
    <sheetView tabSelected="1" workbookViewId="0">
      <selection activeCell="F17" sqref="F17"/>
    </sheetView>
  </sheetViews>
  <sheetFormatPr defaultColWidth="14.44140625" defaultRowHeight="15.75" customHeight="1" x14ac:dyDescent="0.25"/>
  <cols>
    <col min="2" max="2" width="29.109375" customWidth="1"/>
    <col min="3" max="3" width="8" bestFit="1" customWidth="1"/>
    <col min="5" max="5" width="8.33203125" customWidth="1"/>
    <col min="6" max="6" width="10" customWidth="1"/>
    <col min="7" max="7" width="12.44140625" customWidth="1"/>
    <col min="8" max="8" width="8" bestFit="1" customWidth="1"/>
    <col min="9" max="9" width="12.21875" customWidth="1"/>
    <col min="10" max="10" width="8.77734375" customWidth="1"/>
    <col min="11" max="11" width="16.5546875" customWidth="1"/>
    <col min="12" max="12" width="15.33203125" customWidth="1"/>
  </cols>
  <sheetData>
    <row r="2" spans="2:14" ht="13.2" x14ac:dyDescent="0.25">
      <c r="B2" s="1"/>
      <c r="C2" s="1"/>
      <c r="D2" s="1"/>
      <c r="E2" s="1"/>
      <c r="F2" s="1"/>
      <c r="G2" s="2"/>
      <c r="H2" s="1"/>
      <c r="I2" s="2"/>
    </row>
    <row r="3" spans="2:14" ht="69.599999999999994" customHeight="1" x14ac:dyDescent="0.25">
      <c r="B3" s="23" t="s">
        <v>0</v>
      </c>
      <c r="C3" s="25">
        <v>100</v>
      </c>
      <c r="D3" s="1"/>
      <c r="E3" s="3" t="s">
        <v>1</v>
      </c>
      <c r="F3" s="19" t="s">
        <v>11</v>
      </c>
      <c r="G3" s="19" t="s">
        <v>16</v>
      </c>
      <c r="H3" s="3" t="s">
        <v>2</v>
      </c>
      <c r="I3" s="19" t="s">
        <v>12</v>
      </c>
      <c r="J3" s="4" t="s">
        <v>3</v>
      </c>
      <c r="K3" s="21" t="s">
        <v>13</v>
      </c>
      <c r="L3" s="39" t="s">
        <v>4</v>
      </c>
      <c r="M3" s="37"/>
      <c r="N3" s="37"/>
    </row>
    <row r="4" spans="2:14" ht="13.2" x14ac:dyDescent="0.25">
      <c r="B4" s="23" t="s">
        <v>5</v>
      </c>
      <c r="C4" s="23">
        <v>2</v>
      </c>
      <c r="D4" s="1"/>
      <c r="E4" s="5">
        <v>1</v>
      </c>
      <c r="F4" s="6">
        <f>C3</f>
        <v>100</v>
      </c>
      <c r="G4" s="20">
        <f>F4/C5*100</f>
        <v>0.39215686274509803</v>
      </c>
      <c r="H4" s="6">
        <f>F4</f>
        <v>100</v>
      </c>
      <c r="I4" s="20">
        <f>H4/C5*100</f>
        <v>0.39215686274509803</v>
      </c>
      <c r="J4" s="7">
        <f>F4*2</f>
        <v>200</v>
      </c>
      <c r="K4" s="22">
        <f>J4/C5*100</f>
        <v>0.78431372549019607</v>
      </c>
      <c r="L4" s="38">
        <f>F4</f>
        <v>100</v>
      </c>
    </row>
    <row r="5" spans="2:14" ht="13.2" x14ac:dyDescent="0.25">
      <c r="B5" s="23" t="s">
        <v>6</v>
      </c>
      <c r="C5" s="24">
        <f>L11</f>
        <v>25500</v>
      </c>
      <c r="D5" s="1"/>
      <c r="E5" s="5">
        <v>2</v>
      </c>
      <c r="F5" s="8">
        <f>F4*C4</f>
        <v>200</v>
      </c>
      <c r="G5" s="20">
        <f>F5/C5*100</f>
        <v>0.78431372549019607</v>
      </c>
      <c r="H5" s="8">
        <f t="shared" ref="H5:H11" si="0">F5+H4</f>
        <v>300</v>
      </c>
      <c r="I5" s="20">
        <f>H5/C5*100</f>
        <v>1.1764705882352942</v>
      </c>
      <c r="J5" s="9">
        <f>F5*2-H4</f>
        <v>300</v>
      </c>
      <c r="K5" s="22">
        <f>J5/C5*100</f>
        <v>1.1764705882352942</v>
      </c>
      <c r="L5" s="9">
        <f>F5+F4</f>
        <v>300</v>
      </c>
    </row>
    <row r="6" spans="2:14" ht="13.2" x14ac:dyDescent="0.25">
      <c r="B6" s="1"/>
      <c r="C6" s="1"/>
      <c r="D6" s="1"/>
      <c r="E6" s="5">
        <v>3</v>
      </c>
      <c r="F6" s="8">
        <f>F5*C4</f>
        <v>400</v>
      </c>
      <c r="G6" s="20">
        <f>F6/C5*100</f>
        <v>1.5686274509803921</v>
      </c>
      <c r="H6" s="8">
        <f>F6+H5</f>
        <v>700</v>
      </c>
      <c r="I6" s="20">
        <f>H6/C5*100</f>
        <v>2.7450980392156863</v>
      </c>
      <c r="J6" s="9">
        <f>F6*2-H5</f>
        <v>500</v>
      </c>
      <c r="K6" s="22">
        <f>J6/C5*100</f>
        <v>1.9607843137254901</v>
      </c>
      <c r="L6" s="9">
        <f>SUM(F4:F6)</f>
        <v>700</v>
      </c>
    </row>
    <row r="7" spans="2:14" ht="13.2" x14ac:dyDescent="0.25">
      <c r="B7" s="1"/>
      <c r="C7" s="1"/>
      <c r="D7" s="1"/>
      <c r="E7" s="5">
        <v>4</v>
      </c>
      <c r="F7" s="8">
        <f>F6*C4</f>
        <v>800</v>
      </c>
      <c r="G7" s="20">
        <f>F7/C5*100</f>
        <v>3.1372549019607843</v>
      </c>
      <c r="H7" s="8">
        <f t="shared" si="0"/>
        <v>1500</v>
      </c>
      <c r="I7" s="20">
        <f>H7/C5*100</f>
        <v>5.8823529411764701</v>
      </c>
      <c r="J7" s="9">
        <f>F7*2-H6</f>
        <v>900</v>
      </c>
      <c r="K7" s="22">
        <f>J7/C5*100</f>
        <v>3.5294117647058822</v>
      </c>
      <c r="L7" s="9">
        <f>SUM(F4:F7)</f>
        <v>1500</v>
      </c>
    </row>
    <row r="8" spans="2:14" ht="13.2" x14ac:dyDescent="0.25">
      <c r="B8" s="1"/>
      <c r="C8" s="1"/>
      <c r="D8" s="1"/>
      <c r="E8" s="5">
        <v>5</v>
      </c>
      <c r="F8" s="8">
        <f>F7*C4</f>
        <v>1600</v>
      </c>
      <c r="G8" s="20">
        <f>F8/C5*100</f>
        <v>6.2745098039215685</v>
      </c>
      <c r="H8" s="8">
        <f>F8+H7</f>
        <v>3100</v>
      </c>
      <c r="I8" s="20">
        <f>H8/C5*100</f>
        <v>12.156862745098039</v>
      </c>
      <c r="J8" s="9">
        <f>F8*2-H7</f>
        <v>1700</v>
      </c>
      <c r="K8" s="22">
        <f>J8/C5*100</f>
        <v>6.666666666666667</v>
      </c>
      <c r="L8" s="9">
        <f>SUM(F4:F8)</f>
        <v>3100</v>
      </c>
    </row>
    <row r="9" spans="2:14" ht="13.2" x14ac:dyDescent="0.25">
      <c r="B9" s="1"/>
      <c r="C9" s="1"/>
      <c r="D9" s="1"/>
      <c r="E9" s="5">
        <v>6</v>
      </c>
      <c r="F9" s="8">
        <f>F8*C4</f>
        <v>3200</v>
      </c>
      <c r="G9" s="20">
        <f>F9/C5*100</f>
        <v>12.549019607843137</v>
      </c>
      <c r="H9" s="8">
        <f t="shared" si="0"/>
        <v>6300</v>
      </c>
      <c r="I9" s="20">
        <f>H9/C5*100</f>
        <v>24.705882352941178</v>
      </c>
      <c r="J9" s="9">
        <f>F9*2-H8</f>
        <v>3300</v>
      </c>
      <c r="K9" s="22">
        <f>J9/C5*100</f>
        <v>12.941176470588237</v>
      </c>
      <c r="L9" s="9">
        <f>SUM(F4:F9)</f>
        <v>6300</v>
      </c>
    </row>
    <row r="10" spans="2:14" ht="13.2" x14ac:dyDescent="0.25">
      <c r="B10" s="1"/>
      <c r="C10" s="1"/>
      <c r="D10" s="1"/>
      <c r="E10" s="15">
        <v>7</v>
      </c>
      <c r="F10" s="16">
        <f>F9*C4</f>
        <v>6400</v>
      </c>
      <c r="G10" s="32">
        <f>F10/C5*100</f>
        <v>25.098039215686274</v>
      </c>
      <c r="H10" s="16">
        <f>F10+H9</f>
        <v>12700</v>
      </c>
      <c r="I10" s="32">
        <f>H10/C5*100</f>
        <v>49.803921568627452</v>
      </c>
      <c r="J10" s="17">
        <f>F10*2-H9</f>
        <v>6500</v>
      </c>
      <c r="K10" s="33">
        <f>J10/C5*100</f>
        <v>25.490196078431371</v>
      </c>
      <c r="L10" s="17">
        <f>SUM(F4:F10)</f>
        <v>12700</v>
      </c>
    </row>
    <row r="11" spans="2:14" ht="13.2" x14ac:dyDescent="0.25">
      <c r="D11" s="1"/>
      <c r="E11" s="23">
        <v>8</v>
      </c>
      <c r="F11" s="24">
        <f>F10*C4</f>
        <v>12800</v>
      </c>
      <c r="G11" s="34">
        <f>F11/C5*100</f>
        <v>50.196078431372548</v>
      </c>
      <c r="H11" s="24">
        <f t="shared" si="0"/>
        <v>25500</v>
      </c>
      <c r="I11" s="34">
        <f>H11/C5*100</f>
        <v>100</v>
      </c>
      <c r="J11" s="35">
        <f>F11*2-H10</f>
        <v>12900</v>
      </c>
      <c r="K11" s="36">
        <f>J11/C5*100</f>
        <v>50.588235294117645</v>
      </c>
      <c r="L11" s="35">
        <f>SUM(F4:F11)</f>
        <v>25500</v>
      </c>
    </row>
    <row r="12" spans="2:14" ht="13.2" x14ac:dyDescent="0.25">
      <c r="E12" s="37"/>
      <c r="F12" s="37"/>
      <c r="G12" s="37"/>
      <c r="H12" s="37"/>
      <c r="I12" s="37"/>
      <c r="J12" s="37"/>
      <c r="K12" s="37"/>
      <c r="L12" s="37"/>
    </row>
    <row r="13" spans="2:14" ht="13.2" x14ac:dyDescent="0.25">
      <c r="E13" s="37"/>
      <c r="F13" s="37"/>
      <c r="G13" s="37"/>
      <c r="H13" s="37"/>
      <c r="I13" s="37"/>
      <c r="J13" s="37"/>
      <c r="K13" s="37"/>
      <c r="L13" s="37"/>
    </row>
    <row r="15" spans="2:14" ht="15.75" customHeight="1" x14ac:dyDescent="0.25">
      <c r="B15" s="10" t="s">
        <v>7</v>
      </c>
      <c r="C15" s="11"/>
      <c r="E15" s="26" t="s">
        <v>14</v>
      </c>
      <c r="F15" s="26"/>
      <c r="G15" s="26"/>
      <c r="H15" s="26"/>
      <c r="I15" s="26"/>
      <c r="J15" s="26"/>
    </row>
    <row r="16" spans="2:14" ht="15.75" customHeight="1" x14ac:dyDescent="0.25">
      <c r="B16" s="11" t="s">
        <v>8</v>
      </c>
      <c r="C16" s="12">
        <v>25</v>
      </c>
      <c r="E16" s="26" t="s">
        <v>15</v>
      </c>
      <c r="F16" s="26"/>
      <c r="G16" s="26"/>
      <c r="H16" s="26"/>
      <c r="I16" s="26"/>
      <c r="J16" s="26"/>
    </row>
    <row r="17" spans="2:12" ht="15.75" customHeight="1" x14ac:dyDescent="0.25">
      <c r="B17" s="11" t="s">
        <v>9</v>
      </c>
      <c r="C17" s="12">
        <v>100</v>
      </c>
    </row>
    <row r="18" spans="2:12" ht="15.75" customHeight="1" x14ac:dyDescent="0.25">
      <c r="B18" s="13" t="s">
        <v>10</v>
      </c>
      <c r="C18" s="14">
        <f>0.1/C16*(C17-C16)</f>
        <v>0.3</v>
      </c>
      <c r="E18" s="18"/>
    </row>
    <row r="19" spans="2:12" ht="15" customHeight="1" x14ac:dyDescent="0.25">
      <c r="E19" s="29" t="s">
        <v>17</v>
      </c>
      <c r="F19" s="29"/>
      <c r="G19" s="29"/>
      <c r="H19" s="29"/>
      <c r="I19" s="29"/>
      <c r="J19" s="29"/>
      <c r="K19" s="29"/>
      <c r="L19" s="29"/>
    </row>
    <row r="20" spans="2:12" ht="15.75" customHeight="1" x14ac:dyDescent="0.25">
      <c r="E20" s="30"/>
      <c r="F20" s="30"/>
      <c r="G20" s="30"/>
      <c r="H20" s="30"/>
      <c r="I20" s="30"/>
      <c r="J20" s="30"/>
      <c r="K20" s="30"/>
      <c r="L20" s="30"/>
    </row>
    <row r="21" spans="2:12" ht="15.75" customHeight="1" x14ac:dyDescent="0.25">
      <c r="E21" s="28"/>
      <c r="F21" s="28"/>
      <c r="G21" s="28"/>
      <c r="H21" s="28"/>
      <c r="I21" s="28"/>
      <c r="J21" s="28"/>
      <c r="K21" s="28"/>
      <c r="L21" s="28"/>
    </row>
    <row r="23" spans="2:12" ht="15.75" customHeight="1" x14ac:dyDescent="0.25">
      <c r="C23" s="31"/>
      <c r="E23" s="27" t="s">
        <v>18</v>
      </c>
      <c r="F23" s="28"/>
      <c r="G23" s="28"/>
      <c r="H23" s="28"/>
      <c r="I23" s="28"/>
      <c r="J23" s="28"/>
      <c r="K23" s="28"/>
      <c r="L23" s="28"/>
    </row>
  </sheetData>
  <sheetProtection formatCells="0" formatColumns="0" formatRows="0" insertColumns="0" insertRows="0" insertHyperlinks="0" deleteColumns="0" deleteRows="0" sort="0" autoFilter="0" pivotTables="0"/>
  <mergeCells count="2">
    <mergeCell ref="E19:L21"/>
    <mergeCell ref="E23:L23"/>
  </mergeCells>
  <pageMargins left="0.7" right="0.7" top="0.75" bottom="0.75" header="0.3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Boss</cp:lastModifiedBy>
  <cp:lastPrinted>2021-12-23T18:30:10Z</cp:lastPrinted>
  <dcterms:modified xsi:type="dcterms:W3CDTF">2021-12-23T19:19:05Z</dcterms:modified>
</cp:coreProperties>
</file>