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45" windowWidth="15960" windowHeight="16440"/>
  </bookViews>
  <sheets>
    <sheet name="Waterfall" sheetId="1" r:id="rId1"/>
  </sheets>
  <calcPr calcId="124519"/>
</workbook>
</file>

<file path=xl/calcChain.xml><?xml version="1.0" encoding="utf-8"?>
<calcChain xmlns="http://schemas.openxmlformats.org/spreadsheetml/2006/main">
  <c r="H15" i="1"/>
  <c r="H9" s="1"/>
  <c r="H13"/>
  <c r="I13" s="1"/>
  <c r="J13" s="1"/>
  <c r="C15"/>
  <c r="C12" s="1"/>
  <c r="C8"/>
  <c r="D8" s="1"/>
  <c r="E8" s="1"/>
  <c r="I9" l="1"/>
  <c r="J9" s="1"/>
  <c r="H10"/>
  <c r="C11"/>
  <c r="D12"/>
  <c r="E12" s="1"/>
  <c r="H11" l="1"/>
  <c r="H12" s="1"/>
  <c r="I14" s="1"/>
  <c r="J14" s="1"/>
  <c r="C10"/>
  <c r="C9" s="1"/>
  <c r="D7" s="1"/>
  <c r="E7" s="1"/>
  <c r="I11" l="1"/>
  <c r="J11" s="1"/>
  <c r="J16" s="1"/>
  <c r="E16"/>
  <c r="D10"/>
  <c r="E10" s="1"/>
</calcChain>
</file>

<file path=xl/sharedStrings.xml><?xml version="1.0" encoding="utf-8"?>
<sst xmlns="http://schemas.openxmlformats.org/spreadsheetml/2006/main" count="29" uniqueCount="18">
  <si>
    <t>Specs</t>
  </si>
  <si>
    <t>Lot Multiplier</t>
  </si>
  <si>
    <t>Spread (pips)</t>
  </si>
  <si>
    <t>Short Hedge</t>
  </si>
  <si>
    <t>Distance</t>
  </si>
  <si>
    <t>Multiplier</t>
  </si>
  <si>
    <t>Hedge 3 TP</t>
  </si>
  <si>
    <t>Entry SL</t>
  </si>
  <si>
    <t>Hedge 3</t>
  </si>
  <si>
    <t>Hedge 2 TP</t>
  </si>
  <si>
    <t>Hedge 2</t>
  </si>
  <si>
    <t>Hedge 1 TP</t>
  </si>
  <si>
    <t>Hedge 1</t>
  </si>
  <si>
    <t>Entry (Short)</t>
  </si>
  <si>
    <t>Spacing</t>
  </si>
  <si>
    <t>Net:</t>
  </si>
  <si>
    <t>Long Hedge</t>
  </si>
  <si>
    <t>Entry (Long)</t>
  </si>
</sst>
</file>

<file path=xl/styles.xml><?xml version="1.0" encoding="utf-8"?>
<styleSheet xmlns="http://schemas.openxmlformats.org/spreadsheetml/2006/main">
  <numFmts count="2">
    <numFmt numFmtId="171" formatCode="0.000"/>
    <numFmt numFmtId="172" formatCode="0.0"/>
  </numFmts>
  <fonts count="4">
    <font>
      <sz val="10"/>
      <color indexed="8"/>
      <name val="Helvetica Neue"/>
    </font>
    <font>
      <sz val="12"/>
      <color indexed="8"/>
      <name val="Helvetica Neue"/>
    </font>
    <font>
      <sz val="10"/>
      <color indexed="11"/>
      <name val="Helvetica Neue"/>
    </font>
    <font>
      <sz val="10"/>
      <color indexed="15"/>
      <name val="Helvetica Neue"/>
    </font>
  </fonts>
  <fills count="3">
    <fill>
      <patternFill patternType="none"/>
    </fill>
    <fill>
      <patternFill patternType="gray125"/>
    </fill>
    <fill>
      <patternFill patternType="solid">
        <fgColor indexed="10"/>
        <bgColor auto="1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5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0" fillId="0" borderId="1" xfId="0" applyNumberFormat="1" applyFont="1" applyBorder="1" applyAlignment="1">
      <alignment vertical="top" wrapText="1"/>
    </xf>
    <xf numFmtId="0" fontId="0" fillId="2" borderId="1" xfId="0" applyNumberFormat="1" applyFont="1" applyFill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1" xfId="0" applyNumberFormat="1" applyFont="1" applyBorder="1" applyAlignment="1">
      <alignment vertical="top" wrapText="1"/>
    </xf>
    <xf numFmtId="0" fontId="0" fillId="0" borderId="1" xfId="0" applyFont="1" applyBorder="1" applyAlignment="1">
      <alignment horizontal="right" vertical="top" wrapText="1"/>
    </xf>
    <xf numFmtId="49" fontId="0" fillId="0" borderId="1" xfId="0" applyNumberFormat="1" applyFont="1" applyBorder="1" applyAlignment="1">
      <alignment horizontal="right" vertical="top" wrapText="1"/>
    </xf>
    <xf numFmtId="0" fontId="2" fillId="0" borderId="1" xfId="0" applyNumberFormat="1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0" xfId="0" applyFont="1" applyAlignment="1">
      <alignment horizontal="center" vertical="center"/>
    </xf>
    <xf numFmtId="171" fontId="0" fillId="0" borderId="1" xfId="0" applyNumberFormat="1" applyFont="1" applyBorder="1" applyAlignment="1">
      <alignment vertical="top" wrapText="1"/>
    </xf>
    <xf numFmtId="172" fontId="0" fillId="0" borderId="1" xfId="0" applyNumberFormat="1" applyFont="1" applyBorder="1" applyAlignment="1">
      <alignment vertical="top" wrapText="1"/>
    </xf>
  </cellXfs>
  <cellStyles count="1">
    <cellStyle name="Normal" xfId="0" builtinId="0"/>
  </cellStyles>
  <dxfs count="2">
    <dxf>
      <font>
        <color rgb="FF000000"/>
      </font>
      <fill>
        <patternFill patternType="solid">
          <fgColor indexed="12"/>
          <bgColor indexed="14"/>
        </patternFill>
      </fill>
    </dxf>
    <dxf>
      <font>
        <color rgb="FF000000"/>
      </font>
      <fill>
        <patternFill patternType="solid">
          <fgColor indexed="12"/>
          <bgColor indexed="13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5A5A5"/>
      <rgbColor rgb="FF56C1FE"/>
      <rgbColor rgb="FF5E5E5E"/>
      <rgbColor rgb="00000000"/>
      <rgbColor rgb="E5AFE489"/>
      <rgbColor rgb="E5FF9781"/>
      <rgbColor rgb="FFB3E4CA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showGridLines="0" tabSelected="1" workbookViewId="0">
      <selection activeCell="L16" sqref="L16"/>
    </sheetView>
  </sheetViews>
  <sheetFormatPr defaultColWidth="16.28515625" defaultRowHeight="19.899999999999999" customHeight="1"/>
  <cols>
    <col min="1" max="1" width="8" style="1" customWidth="1"/>
    <col min="2" max="2" width="12" style="4" bestFit="1" customWidth="1"/>
    <col min="3" max="3" width="16.28515625" style="4" customWidth="1"/>
    <col min="4" max="4" width="10.140625" style="4" customWidth="1"/>
    <col min="5" max="5" width="10" style="4" customWidth="1"/>
    <col min="6" max="6" width="12.5703125" style="10" customWidth="1"/>
    <col min="7" max="7" width="16.28515625" style="10" customWidth="1"/>
    <col min="8" max="8" width="8" style="10" customWidth="1"/>
    <col min="9" max="9" width="10.7109375" style="10" customWidth="1"/>
    <col min="10" max="10" width="11" style="10" customWidth="1"/>
    <col min="11" max="16384" width="16.28515625" style="10"/>
  </cols>
  <sheetData>
    <row r="1" spans="2:10" ht="27.6" customHeight="1">
      <c r="B1" s="12" t="s">
        <v>0</v>
      </c>
      <c r="C1" s="12"/>
    </row>
    <row r="2" spans="2:10" ht="15.75" customHeight="1">
      <c r="B2" s="2" t="s">
        <v>1</v>
      </c>
      <c r="C2" s="3">
        <v>2</v>
      </c>
    </row>
    <row r="3" spans="2:10" ht="15.75" customHeight="1">
      <c r="B3" s="2" t="s">
        <v>2</v>
      </c>
      <c r="C3" s="3">
        <v>1.5</v>
      </c>
    </row>
    <row r="5" spans="2:10" ht="27.6" customHeight="1">
      <c r="B5" s="12" t="s">
        <v>3</v>
      </c>
      <c r="C5" s="12"/>
      <c r="D5" s="12"/>
      <c r="E5" s="12"/>
      <c r="G5" s="12" t="s">
        <v>16</v>
      </c>
      <c r="H5" s="12"/>
      <c r="I5" s="12"/>
      <c r="J5" s="12"/>
    </row>
    <row r="6" spans="2:10" ht="20.100000000000001" customHeight="1">
      <c r="B6" s="5"/>
      <c r="C6" s="5"/>
      <c r="D6" s="2" t="s">
        <v>4</v>
      </c>
      <c r="E6" s="2" t="s">
        <v>5</v>
      </c>
      <c r="G6" s="5"/>
      <c r="H6" s="11"/>
      <c r="I6" s="2" t="s">
        <v>4</v>
      </c>
      <c r="J6" s="2" t="s">
        <v>5</v>
      </c>
    </row>
    <row r="7" spans="2:10" ht="20.100000000000001" customHeight="1">
      <c r="B7" s="2" t="s">
        <v>6</v>
      </c>
      <c r="C7" s="3">
        <v>6538</v>
      </c>
      <c r="D7" s="14">
        <f>C7-C9</f>
        <v>27</v>
      </c>
      <c r="E7" s="14">
        <f>D7*C2</f>
        <v>54</v>
      </c>
      <c r="G7" s="2" t="s">
        <v>17</v>
      </c>
      <c r="H7" s="3">
        <v>3411</v>
      </c>
      <c r="I7" s="5"/>
      <c r="J7" s="5"/>
    </row>
    <row r="8" spans="2:10" ht="20.100000000000001" customHeight="1">
      <c r="B8" s="2" t="s">
        <v>7</v>
      </c>
      <c r="C8" s="14">
        <f>C7-$C$3</f>
        <v>6536.5</v>
      </c>
      <c r="D8" s="14">
        <f>C14-C8</f>
        <v>-116.5</v>
      </c>
      <c r="E8" s="14">
        <f>D8</f>
        <v>-116.5</v>
      </c>
      <c r="G8" s="2" t="s">
        <v>12</v>
      </c>
      <c r="H8" s="3">
        <v>3395</v>
      </c>
      <c r="I8" s="5"/>
      <c r="J8" s="5"/>
    </row>
    <row r="9" spans="2:10" ht="20.100000000000001" customHeight="1">
      <c r="B9" s="2" t="s">
        <v>8</v>
      </c>
      <c r="C9" s="14">
        <f>C10+$C$3</f>
        <v>6511</v>
      </c>
      <c r="D9" s="14"/>
      <c r="E9" s="14"/>
      <c r="G9" s="2" t="s">
        <v>11</v>
      </c>
      <c r="H9" s="14">
        <f>H8-$H$15</f>
        <v>3375.3333333333335</v>
      </c>
      <c r="I9" s="14">
        <f>H8-H9</f>
        <v>19.666666666666515</v>
      </c>
      <c r="J9" s="14">
        <f>I9*C2</f>
        <v>39.33333333333303</v>
      </c>
    </row>
    <row r="10" spans="2:10" ht="20.100000000000001" customHeight="1">
      <c r="B10" s="2" t="s">
        <v>9</v>
      </c>
      <c r="C10" s="14">
        <f>C11+C15</f>
        <v>6509.5</v>
      </c>
      <c r="D10" s="14">
        <f>ABS(C11-C10)</f>
        <v>27</v>
      </c>
      <c r="E10" s="14">
        <f>D10*C2</f>
        <v>54</v>
      </c>
      <c r="G10" s="2" t="s">
        <v>10</v>
      </c>
      <c r="H10" s="14">
        <f>H9-$C$3</f>
        <v>3373.8333333333335</v>
      </c>
      <c r="I10" s="14"/>
      <c r="J10" s="5"/>
    </row>
    <row r="11" spans="2:10" ht="20.100000000000001" customHeight="1">
      <c r="B11" s="2" t="s">
        <v>10</v>
      </c>
      <c r="C11" s="14">
        <f>C12+$C$3</f>
        <v>6482.5</v>
      </c>
      <c r="D11" s="14"/>
      <c r="E11" s="14"/>
      <c r="G11" s="2" t="s">
        <v>9</v>
      </c>
      <c r="H11" s="14">
        <f>H10-$H$15</f>
        <v>3354.166666666667</v>
      </c>
      <c r="I11" s="14">
        <f>H10-H11</f>
        <v>19.666666666666515</v>
      </c>
      <c r="J11" s="14">
        <f>I11*C2</f>
        <v>39.33333333333303</v>
      </c>
    </row>
    <row r="12" spans="2:10" ht="20.100000000000001" customHeight="1">
      <c r="B12" s="2" t="s">
        <v>11</v>
      </c>
      <c r="C12" s="14">
        <f>C13+C15</f>
        <v>6481</v>
      </c>
      <c r="D12" s="14">
        <f>ABS(C13-C12)</f>
        <v>27</v>
      </c>
      <c r="E12" s="14">
        <f>D12*C2</f>
        <v>54</v>
      </c>
      <c r="G12" s="2" t="s">
        <v>8</v>
      </c>
      <c r="H12" s="14">
        <f>H11-$C$3</f>
        <v>3352.666666666667</v>
      </c>
      <c r="I12" s="5"/>
      <c r="J12" s="5"/>
    </row>
    <row r="13" spans="2:10" ht="20.100000000000001" customHeight="1">
      <c r="B13" s="2" t="s">
        <v>12</v>
      </c>
      <c r="C13" s="3">
        <v>6454</v>
      </c>
      <c r="D13" s="14"/>
      <c r="E13" s="14"/>
      <c r="G13" s="2" t="s">
        <v>7</v>
      </c>
      <c r="H13" s="14">
        <f>H14+C3</f>
        <v>3334.5</v>
      </c>
      <c r="I13" s="6">
        <f>H13-H7</f>
        <v>-76.5</v>
      </c>
      <c r="J13" s="6">
        <f>I13</f>
        <v>-76.5</v>
      </c>
    </row>
    <row r="14" spans="2:10" ht="20.100000000000001" customHeight="1">
      <c r="B14" s="2" t="s">
        <v>13</v>
      </c>
      <c r="C14" s="3">
        <v>6420</v>
      </c>
      <c r="D14" s="14"/>
      <c r="E14" s="14"/>
      <c r="G14" s="2" t="s">
        <v>6</v>
      </c>
      <c r="H14" s="3">
        <v>3333</v>
      </c>
      <c r="I14" s="13">
        <f>H12-H14</f>
        <v>19.66666666666697</v>
      </c>
      <c r="J14" s="14">
        <f>I14*C2</f>
        <v>39.33333333333394</v>
      </c>
    </row>
    <row r="15" spans="2:10" ht="20.100000000000001" customHeight="1">
      <c r="B15" s="2" t="s">
        <v>14</v>
      </c>
      <c r="C15" s="14">
        <f>((C7-C13)-(2*$C$3))/3</f>
        <v>27</v>
      </c>
      <c r="D15" s="14"/>
      <c r="E15" s="14"/>
      <c r="G15" s="2" t="s">
        <v>14</v>
      </c>
      <c r="H15" s="14">
        <f>((H8-H14-(2*C3))/3)</f>
        <v>19.666666666666668</v>
      </c>
      <c r="I15" s="5"/>
      <c r="J15" s="5"/>
    </row>
    <row r="16" spans="2:10" ht="20.100000000000001" customHeight="1">
      <c r="B16" s="5"/>
      <c r="C16" s="7"/>
      <c r="D16" s="8" t="s">
        <v>15</v>
      </c>
      <c r="E16" s="9">
        <f>SUM(E7:E12)</f>
        <v>45.5</v>
      </c>
      <c r="G16" s="5"/>
      <c r="H16" s="7"/>
      <c r="I16" s="8" t="s">
        <v>15</v>
      </c>
      <c r="J16" s="6">
        <f>SUM(J9:J14)</f>
        <v>41.5</v>
      </c>
    </row>
    <row r="18" ht="27.6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</sheetData>
  <mergeCells count="3">
    <mergeCell ref="B1:C1"/>
    <mergeCell ref="B5:E5"/>
    <mergeCell ref="G5:J5"/>
  </mergeCells>
  <conditionalFormatting sqref="J16 E16">
    <cfRule type="cellIs" dxfId="1" priority="1" stopIfTrue="1" operator="greaterThan">
      <formula>0</formula>
    </cfRule>
    <cfRule type="cellIs" dxfId="0" priority="2" stopIfTrue="1" operator="lessThan">
      <formula>0</formula>
    </cfRule>
  </conditionalFormatting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Waterfall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 B</cp:lastModifiedBy>
  <dcterms:modified xsi:type="dcterms:W3CDTF">2023-04-13T20:06:25Z</dcterms:modified>
</cp:coreProperties>
</file>